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600" windowHeight="11760" activeTab="0"/>
  </bookViews>
  <sheets>
    <sheet name="参加申込書" sheetId="1" r:id="rId1"/>
    <sheet name="誓約書" sheetId="2" state="hidden" r:id="rId2"/>
  </sheets>
  <definedNames>
    <definedName name="_xlnm.Print_Area" localSheetId="0">'参加申込書'!$A$1:$I$42</definedName>
  </definedNames>
  <calcPr fullCalcOnLoad="1"/>
</workbook>
</file>

<file path=xl/sharedStrings.xml><?xml version="1.0" encoding="utf-8"?>
<sst xmlns="http://schemas.openxmlformats.org/spreadsheetml/2006/main" count="73" uniqueCount="69">
  <si>
    <t>申し込み代表者</t>
  </si>
  <si>
    <t>※案内の送付等、各種連絡は代表者さん宛にさせて頂きます</t>
  </si>
  <si>
    <r>
      <t xml:space="preserve">コールサイン
SWLナンバー
</t>
    </r>
    <r>
      <rPr>
        <sz val="9"/>
        <rFont val="ＭＳ 明朝"/>
        <family val="1"/>
      </rPr>
      <t>(ある方のみ)</t>
    </r>
  </si>
  <si>
    <t>ふりがな</t>
  </si>
  <si>
    <t>お名前</t>
  </si>
  <si>
    <t>ご住所</t>
  </si>
  <si>
    <t>〒</t>
  </si>
  <si>
    <t>E-Mail</t>
  </si>
  <si>
    <t>＠</t>
  </si>
  <si>
    <t>電話番号</t>
  </si>
  <si>
    <t>参加者名簿</t>
  </si>
  <si>
    <t>ふりがな</t>
  </si>
  <si>
    <t>性別</t>
  </si>
  <si>
    <t>参加
クラス</t>
  </si>
  <si>
    <t>生年月日</t>
  </si>
  <si>
    <t>W15</t>
  </si>
  <si>
    <t>W19</t>
  </si>
  <si>
    <t>W21</t>
  </si>
  <si>
    <t>W35</t>
  </si>
  <si>
    <t>W50</t>
  </si>
  <si>
    <t>M15</t>
  </si>
  <si>
    <t>M19</t>
  </si>
  <si>
    <t>M21</t>
  </si>
  <si>
    <t>M40</t>
  </si>
  <si>
    <t>M50</t>
  </si>
  <si>
    <t>M60</t>
  </si>
  <si>
    <t>成年者</t>
  </si>
  <si>
    <t>未成年者</t>
  </si>
  <si>
    <t>JARL会員</t>
  </si>
  <si>
    <t>JARL非会員</t>
  </si>
  <si>
    <r>
      <t xml:space="preserve">費用合計:
</t>
    </r>
    <r>
      <rPr>
        <sz val="10"/>
        <rFont val="ＭＳ 明朝"/>
        <family val="1"/>
      </rPr>
      <t>※Excelで作成する場合は自動計算されます</t>
    </r>
  </si>
  <si>
    <t>2016中国地方ＡＲＤＦ競技大会 参加申込書</t>
  </si>
  <si>
    <t>会員区分</t>
  </si>
  <si>
    <t>Excelで記入・印刷される方へ</t>
  </si>
  <si>
    <t>薄黄色</t>
  </si>
  <si>
    <t>※この説明書きは印刷範囲に含まれません。</t>
  </si>
  <si>
    <t>※印刷時に背景色は目立たなくなります</t>
  </si>
  <si>
    <t>水色</t>
  </si>
  <si>
    <t>の欄はリストから選んでください</t>
  </si>
  <si>
    <t>の欄に記入ください。</t>
  </si>
  <si>
    <t>お弁当のみ</t>
  </si>
  <si>
    <t>※申し込み代表者が競技に参加される場合も改めてご記入ください
※競技に参加されない方でお弁当注文の方は、会員区分「お弁当のみ」でご記入ください</t>
  </si>
  <si>
    <t>費用は以下の通りです</t>
  </si>
  <si>
    <t>誓約書</t>
  </si>
  <si>
    <t>１</t>
  </si>
  <si>
    <t>２</t>
  </si>
  <si>
    <t>３</t>
  </si>
  <si>
    <t>大会競技中及びその付帯行事の開催中、大会主催者又は他人の所有物に損傷を与えた場合はこれを弁済します。</t>
  </si>
  <si>
    <t>４</t>
  </si>
  <si>
    <t>大会競技出場に際し私の受信機等の点検・修理・調整を行い整備が十分であり、大会競技及びその付帯行事の開催中、私の受信機に対して一切の責任を持ちます。</t>
  </si>
  <si>
    <t>５</t>
  </si>
  <si>
    <t>６</t>
  </si>
  <si>
    <t>大会競技中に負傷、事故、あるいは発病した場合、私に対して適切な処置が施されることに異議を申しません。また、その処置の方法及び結果に対して異議を申しません。</t>
  </si>
  <si>
    <t>７</t>
  </si>
  <si>
    <t>大会競技及びその付帯行事の開催中に私について負傷、死亡事故が発生した場合、大会関係者に対する責任を一切問いません。</t>
  </si>
  <si>
    <t>８</t>
  </si>
  <si>
    <t>大会競技及びその付帯行事に関する取材（大会主催者を含む）があった場合、名前、写真並びに所属学校名等の情報がテレビ、新聞、雑誌、インターネット等のメディアに公表されることに同意します。</t>
  </si>
  <si>
    <t>９</t>
  </si>
  <si>
    <t>参加費支払い後のキャンセル又は、荒天・事件・災害・事故等により競技が中止若しくは距離・コ－ス等変更があった場合でも、私が支払った参加費が返却されないことを了承します。</t>
  </si>
  <si>
    <t>2016年　 　月　 　日</t>
  </si>
  <si>
    <t>参加者署名</t>
  </si>
  <si>
    <t>保護者署名</t>
  </si>
  <si>
    <t>本書は、参加者本人が未成年の場合のみ、印刷・署名し、当日ご持参ください。</t>
  </si>
  <si>
    <t>大会主催者が設けた全ての規約、規則、指示に従います。</t>
  </si>
  <si>
    <t>大会競技中及びその付帯行事の開催中、私個人の所有物の管理について一切の責任を持ち、大会主催者に対してその損失、破損等の責任を追及しません。</t>
  </si>
  <si>
    <t>※自筆</t>
  </si>
  <si>
    <t>私は、２０１６中国地方ＡＲＤＦ競技大会(以下、大会と略す)への参加にあたり
下記のことを誓います。</t>
  </si>
  <si>
    <t>私の健康状態が良好であり、トレーニングし大会競技に備えて十分です。</t>
  </si>
  <si>
    <t>上記の者が、競技大会に参加するにあたり、一切の責任を私(保護者)が負うとともに、本大会への参加を承認致します。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</si>
</sst>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m&quot;月&quot;dd&quot;日&quot;"/>
    <numFmt numFmtId="181" formatCode="[$-411]ge\.mm\.dd"/>
    <numFmt numFmtId="182" formatCode="[$-411]ggge/mm/dd"/>
    <numFmt numFmtId="183" formatCode="[$-411]ge/mm/dd"/>
    <numFmt numFmtId="184" formatCode="0&quot;円&quot;"/>
    <numFmt numFmtId="185" formatCode="&quot;¥&quot;#,##0;&quot;¥&quot;&quot;▲&quot;#,##0&quot;円&quot;"/>
    <numFmt numFmtId="186" formatCode="#,##0&quot;円&quot;;&quot;¥&quot;&quot;▲&quot;#,##0&quot;円&quot;"/>
    <numFmt numFmtId="187" formatCode="#,##0&quot;円&quot;;&quot;¥&quot;;&quot;▲&quot;#,##0&quot;円&quot;"/>
    <numFmt numFmtId="188" formatCode="#,##0&quot;円&quot;;&quot;▲&quot;#,##0&quot;円&quot;;&quot;¥&quot;"/>
    <numFmt numFmtId="189" formatCode="0&quot;名&quot;"/>
    <numFmt numFmtId="190" formatCode="0&quot;名&quot;;;&quot;名&quot;"/>
    <numFmt numFmtId="191" formatCode="0;;"/>
    <numFmt numFmtId="192" formatCode="General;;"/>
    <numFmt numFmtId="193" formatCode="#,##0;;"/>
    <numFmt numFmtId="194" formatCode="&quot;¥&quot;#,##0_);[Red]\(&quot;¥&quot;#,##0\)"/>
    <numFmt numFmtId="195" formatCode="0&quot;円&quot;;;"/>
    <numFmt numFmtId="196" formatCode="_ * #,##0_ ;_ * \-#,##0_ ;_ * &quot;-&quot;_ ;_ @_ &quot;円&quot;"/>
    <numFmt numFmtId="197" formatCode="#,##0&quot;円&quot;"/>
    <numFmt numFmtId="198" formatCode="#,##0&quot;円&quot;;;"/>
  </numFmts>
  <fonts count="35">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2"/>
      <name val="ＭＳ 明朝"/>
      <family val="1"/>
    </font>
    <font>
      <b/>
      <sz val="12"/>
      <name val="ＭＳ 明朝"/>
      <family val="1"/>
    </font>
    <font>
      <b/>
      <sz val="24"/>
      <name val="ＭＳ 明朝"/>
      <family val="1"/>
    </font>
    <font>
      <sz val="9"/>
      <name val="ＭＳ 明朝"/>
      <family val="1"/>
    </font>
    <font>
      <sz val="9"/>
      <name val="ＭＳ ゴシック"/>
      <family val="3"/>
    </font>
    <font>
      <b/>
      <sz val="10"/>
      <name val="ＭＳ 明朝"/>
      <family val="1"/>
    </font>
    <font>
      <sz val="10"/>
      <name val="ＭＳ 明朝"/>
      <family val="1"/>
    </font>
    <font>
      <b/>
      <sz val="12"/>
      <name val="ＭＳ ゴシック"/>
      <family val="3"/>
    </font>
    <font>
      <b/>
      <sz val="20"/>
      <name val="ＭＳ 明朝"/>
      <family val="1"/>
    </font>
    <font>
      <sz val="20"/>
      <name val="ＭＳ ゴシック"/>
      <family val="3"/>
    </font>
    <font>
      <sz val="6"/>
      <name val="ＭＳ 明朝"/>
      <family val="1"/>
    </font>
    <font>
      <b/>
      <sz val="16"/>
      <name val="ＭＳ 明朝"/>
      <family val="1"/>
    </font>
    <font>
      <sz val="11"/>
      <name val="ＭＳ 明朝"/>
      <family val="1"/>
    </font>
    <font>
      <sz val="10"/>
      <name val="ＭＳ 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color indexed="63"/>
      </left>
      <right>
        <color indexed="63"/>
      </right>
      <top>
        <color indexed="63"/>
      </top>
      <bottom style="thin"/>
    </border>
    <border>
      <left style="dotted"/>
      <right style="dotted"/>
      <top style="thin"/>
      <bottom style="dotted"/>
    </border>
    <border>
      <left style="dotted"/>
      <right style="dotted"/>
      <top style="dotted"/>
      <bottom style="dotted"/>
    </border>
    <border>
      <left style="dotted"/>
      <right style="dotted"/>
      <top style="dotted"/>
      <bottom style="thin"/>
    </border>
    <border>
      <left style="dotted"/>
      <right>
        <color indexed="63"/>
      </right>
      <top style="thin"/>
      <bottom>
        <color indexed="63"/>
      </bottom>
    </border>
    <border>
      <left>
        <color indexed="63"/>
      </left>
      <right style="thin"/>
      <top style="thin"/>
      <bottom>
        <color indexed="63"/>
      </bottom>
    </border>
    <border>
      <left style="dotted"/>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style="thin"/>
      <top style="dotted"/>
      <bottom style="thin"/>
    </border>
    <border>
      <left style="dotted"/>
      <right style="thin"/>
      <top style="thin"/>
      <bottom style="thin"/>
    </border>
    <border>
      <left style="dotted"/>
      <right>
        <color indexed="63"/>
      </right>
      <top style="thin"/>
      <bottom style="thin"/>
    </border>
    <border>
      <left>
        <color indexed="63"/>
      </left>
      <right style="thin"/>
      <top style="thin"/>
      <bottom style="thin"/>
    </border>
    <border>
      <left style="thin"/>
      <right style="dotted"/>
      <top style="thin"/>
      <bottom style="dotted"/>
    </border>
    <border>
      <left style="thin"/>
      <right style="dotted"/>
      <top style="dotted"/>
      <bottom style="dotted"/>
    </border>
    <border>
      <left style="thin"/>
      <right style="dotted"/>
      <top style="dotted"/>
      <bottom style="thin"/>
    </border>
    <border>
      <left style="thin"/>
      <right>
        <color indexed="63"/>
      </right>
      <top style="thin"/>
      <bottom style="thin"/>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thin"/>
      <top style="thin"/>
      <bottom style="dotted"/>
    </border>
    <border>
      <left style="dotted"/>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2" fillId="0" borderId="0">
      <alignment vertical="center"/>
      <protection/>
    </xf>
    <xf numFmtId="0" fontId="18" fillId="4" borderId="0" applyNumberFormat="0" applyBorder="0" applyAlignment="0" applyProtection="0"/>
  </cellStyleXfs>
  <cellXfs count="118">
    <xf numFmtId="0" fontId="0" fillId="0" borderId="0" xfId="0" applyAlignment="1">
      <alignment vertical="center"/>
    </xf>
    <xf numFmtId="0" fontId="20" fillId="0" borderId="0" xfId="0" applyFont="1" applyAlignment="1">
      <alignment vertical="center"/>
    </xf>
    <xf numFmtId="0" fontId="21" fillId="0" borderId="0" xfId="0" applyFont="1" applyAlignment="1">
      <alignment horizontal="distributed" vertical="center"/>
    </xf>
    <xf numFmtId="0" fontId="20" fillId="0" borderId="0" xfId="0" applyFont="1" applyAlignment="1">
      <alignment horizontal="distributed" vertical="center"/>
    </xf>
    <xf numFmtId="0" fontId="22" fillId="0" borderId="0" xfId="0" applyFont="1" applyAlignment="1">
      <alignment vertical="center"/>
    </xf>
    <xf numFmtId="0" fontId="20" fillId="0" borderId="10" xfId="0" applyFont="1" applyBorder="1" applyAlignment="1">
      <alignment horizontal="center" vertical="center"/>
    </xf>
    <xf numFmtId="0" fontId="21" fillId="21" borderId="11" xfId="0" applyFont="1" applyFill="1" applyBorder="1" applyAlignment="1" applyProtection="1">
      <alignment vertical="center"/>
      <protection locked="0"/>
    </xf>
    <xf numFmtId="0" fontId="20" fillId="0" borderId="11" xfId="0" applyFont="1" applyBorder="1" applyAlignment="1">
      <alignment vertical="center"/>
    </xf>
    <xf numFmtId="0" fontId="20" fillId="0" borderId="12" xfId="0" applyFont="1" applyBorder="1" applyAlignment="1">
      <alignment vertical="center"/>
    </xf>
    <xf numFmtId="0" fontId="21" fillId="0" borderId="13" xfId="0" applyFont="1" applyBorder="1" applyAlignment="1">
      <alignment horizontal="center" vertical="center"/>
    </xf>
    <xf numFmtId="0" fontId="20" fillId="0" borderId="0" xfId="0" applyFont="1" applyAlignment="1">
      <alignment horizontal="distributed" vertical="center"/>
    </xf>
    <xf numFmtId="0" fontId="20" fillId="0" borderId="0" xfId="0" applyNumberFormat="1" applyFont="1" applyAlignment="1">
      <alignment vertical="center"/>
    </xf>
    <xf numFmtId="0" fontId="21" fillId="0" borderId="0" xfId="0" applyFont="1" applyAlignment="1">
      <alignment horizontal="center" vertical="center"/>
    </xf>
    <xf numFmtId="197" fontId="20" fillId="0" borderId="0" xfId="0" applyNumberFormat="1" applyFont="1" applyAlignment="1">
      <alignment vertical="center"/>
    </xf>
    <xf numFmtId="0" fontId="31" fillId="0" borderId="0" xfId="0" applyFont="1" applyAlignment="1" applyProtection="1">
      <alignment vertical="center"/>
      <protection/>
    </xf>
    <xf numFmtId="0" fontId="26" fillId="21" borderId="0" xfId="0" applyFont="1" applyFill="1" applyAlignment="1" applyProtection="1">
      <alignment horizontal="center" vertical="center"/>
      <protection/>
    </xf>
    <xf numFmtId="0" fontId="26" fillId="0" borderId="0" xfId="0" applyFont="1" applyAlignment="1" applyProtection="1">
      <alignment vertical="center"/>
      <protection/>
    </xf>
    <xf numFmtId="0" fontId="26" fillId="24" borderId="0" xfId="0" applyFont="1" applyFill="1" applyAlignment="1">
      <alignment horizontal="center" vertical="center"/>
    </xf>
    <xf numFmtId="0" fontId="32" fillId="0" borderId="0" xfId="61" applyFont="1">
      <alignment vertical="center"/>
      <protection/>
    </xf>
    <xf numFmtId="49" fontId="32" fillId="0" borderId="0" xfId="61" applyNumberFormat="1" applyFont="1" applyAlignment="1">
      <alignment horizontal="right" vertical="top"/>
      <protection/>
    </xf>
    <xf numFmtId="0" fontId="20" fillId="0" borderId="0" xfId="61" applyFont="1">
      <alignment vertical="center"/>
      <protection/>
    </xf>
    <xf numFmtId="49" fontId="26" fillId="0" borderId="0" xfId="61" applyNumberFormat="1" applyFont="1" applyAlignment="1">
      <alignment horizontal="center" vertical="top"/>
      <protection/>
    </xf>
    <xf numFmtId="0" fontId="26" fillId="0" borderId="0" xfId="61" applyFont="1" applyAlignment="1">
      <alignment vertical="top"/>
      <protection/>
    </xf>
    <xf numFmtId="0" fontId="32" fillId="0" borderId="0" xfId="61" applyFont="1" applyAlignment="1">
      <alignment vertical="center"/>
      <protection/>
    </xf>
    <xf numFmtId="0" fontId="26" fillId="0" borderId="0" xfId="61" applyFont="1">
      <alignment vertical="center"/>
      <protection/>
    </xf>
    <xf numFmtId="0" fontId="26" fillId="0" borderId="0" xfId="61" applyFont="1" applyAlignment="1">
      <alignment vertical="top" wrapText="1"/>
      <protection/>
    </xf>
    <xf numFmtId="0" fontId="32" fillId="0" borderId="0" xfId="61" applyFont="1" applyAlignment="1">
      <alignment vertical="top" wrapText="1"/>
      <protection/>
    </xf>
    <xf numFmtId="49" fontId="26" fillId="0" borderId="0" xfId="61" applyNumberFormat="1" applyFont="1" applyAlignment="1">
      <alignment horizontal="right" vertical="top"/>
      <protection/>
    </xf>
    <xf numFmtId="0" fontId="23" fillId="0" borderId="0" xfId="61" applyFont="1">
      <alignment vertical="center"/>
      <protection/>
    </xf>
    <xf numFmtId="0" fontId="32" fillId="0" borderId="14" xfId="61" applyFont="1" applyBorder="1">
      <alignment vertical="center"/>
      <protection/>
    </xf>
    <xf numFmtId="0" fontId="32" fillId="0" borderId="14" xfId="61" applyFont="1" applyBorder="1" applyAlignment="1">
      <alignment horizontal="center" vertical="center"/>
      <protection/>
    </xf>
    <xf numFmtId="0" fontId="32" fillId="0" borderId="0" xfId="61" applyFont="1" applyAlignment="1">
      <alignment horizontal="right" vertical="center"/>
      <protection/>
    </xf>
    <xf numFmtId="0" fontId="21" fillId="24" borderId="15" xfId="0" applyFont="1" applyFill="1" applyBorder="1" applyAlignment="1" applyProtection="1">
      <alignment horizontal="center" vertical="center"/>
      <protection locked="0"/>
    </xf>
    <xf numFmtId="0" fontId="21" fillId="24" borderId="16" xfId="0" applyFont="1" applyFill="1" applyBorder="1" applyAlignment="1" applyProtection="1">
      <alignment horizontal="center" vertical="center"/>
      <protection locked="0"/>
    </xf>
    <xf numFmtId="0" fontId="21" fillId="24" borderId="17" xfId="0" applyFont="1" applyFill="1" applyBorder="1" applyAlignment="1" applyProtection="1">
      <alignment horizontal="center" vertical="center"/>
      <protection locked="0"/>
    </xf>
    <xf numFmtId="0" fontId="21" fillId="24" borderId="18" xfId="0" applyFont="1" applyFill="1" applyBorder="1" applyAlignment="1" applyProtection="1">
      <alignment horizontal="center" vertical="center"/>
      <protection locked="0"/>
    </xf>
    <xf numFmtId="0" fontId="27" fillId="24" borderId="19"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7" fillId="24" borderId="21" xfId="0" applyFont="1" applyFill="1" applyBorder="1" applyAlignment="1" applyProtection="1">
      <alignment horizontal="center" vertical="center"/>
      <protection locked="0"/>
    </xf>
    <xf numFmtId="0" fontId="27" fillId="24" borderId="22" xfId="0" applyFont="1" applyFill="1" applyBorder="1" applyAlignment="1" applyProtection="1">
      <alignment horizontal="center" vertical="center"/>
      <protection locked="0"/>
    </xf>
    <xf numFmtId="0" fontId="27" fillId="24" borderId="23" xfId="0" applyFont="1" applyFill="1" applyBorder="1" applyAlignment="1" applyProtection="1">
      <alignment horizontal="center" vertical="center"/>
      <protection locked="0"/>
    </xf>
    <xf numFmtId="183" fontId="21" fillId="21" borderId="15" xfId="0" applyNumberFormat="1" applyFont="1" applyFill="1" applyBorder="1" applyAlignment="1" applyProtection="1">
      <alignment horizontal="center" vertical="center"/>
      <protection locked="0"/>
    </xf>
    <xf numFmtId="183" fontId="21" fillId="21" borderId="16" xfId="0" applyNumberFormat="1" applyFont="1" applyFill="1" applyBorder="1" applyAlignment="1" applyProtection="1">
      <alignment horizontal="center" vertical="center"/>
      <protection locked="0"/>
    </xf>
    <xf numFmtId="183" fontId="21" fillId="21" borderId="17" xfId="0" applyNumberFormat="1" applyFont="1" applyFill="1" applyBorder="1" applyAlignment="1" applyProtection="1">
      <alignment horizontal="center" vertical="center"/>
      <protection locked="0"/>
    </xf>
    <xf numFmtId="0" fontId="21" fillId="21" borderId="16" xfId="0" applyFont="1" applyFill="1" applyBorder="1" applyAlignment="1" applyProtection="1">
      <alignment horizontal="center" vertical="center"/>
      <protection locked="0"/>
    </xf>
    <xf numFmtId="0" fontId="21" fillId="21" borderId="17" xfId="0" applyFont="1" applyFill="1" applyBorder="1" applyAlignment="1" applyProtection="1">
      <alignment horizontal="center" vertical="center"/>
      <protection locked="0"/>
    </xf>
    <xf numFmtId="0" fontId="20" fillId="0" borderId="24" xfId="0" applyFont="1" applyBorder="1" applyAlignment="1">
      <alignment horizontal="distributed" vertical="center"/>
    </xf>
    <xf numFmtId="0" fontId="20" fillId="0" borderId="25" xfId="0" applyFont="1" applyBorder="1" applyAlignment="1">
      <alignment horizontal="distributed" vertical="center"/>
    </xf>
    <xf numFmtId="0" fontId="21" fillId="21" borderId="17" xfId="0" applyFont="1" applyFill="1" applyBorder="1" applyAlignment="1" applyProtection="1">
      <alignment vertical="center"/>
      <protection locked="0"/>
    </xf>
    <xf numFmtId="0" fontId="20" fillId="0" borderId="17"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21" fillId="21" borderId="25" xfId="0" applyFont="1" applyFill="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5"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21" fillId="21" borderId="28" xfId="0" applyFont="1" applyFill="1" applyBorder="1" applyAlignment="1" applyProtection="1">
      <alignment horizontal="right" vertical="center"/>
      <protection locked="0"/>
    </xf>
    <xf numFmtId="0" fontId="21" fillId="21" borderId="13" xfId="0" applyFont="1" applyFill="1" applyBorder="1" applyAlignment="1" applyProtection="1">
      <alignment horizontal="right" vertical="center"/>
      <protection locked="0"/>
    </xf>
    <xf numFmtId="0" fontId="21" fillId="21" borderId="13" xfId="0" applyFont="1"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21" borderId="29" xfId="0" applyFill="1" applyBorder="1" applyAlignment="1" applyProtection="1">
      <alignment vertical="center"/>
      <protection locked="0"/>
    </xf>
    <xf numFmtId="0" fontId="21" fillId="21" borderId="30" xfId="0" applyFont="1" applyFill="1" applyBorder="1" applyAlignment="1" applyProtection="1">
      <alignment horizontal="center" vertical="center"/>
      <protection locked="0"/>
    </xf>
    <xf numFmtId="0" fontId="21" fillId="21" borderId="15" xfId="0" applyFont="1" applyFill="1" applyBorder="1" applyAlignment="1" applyProtection="1">
      <alignment horizontal="center" vertical="center"/>
      <protection locked="0"/>
    </xf>
    <xf numFmtId="0" fontId="21" fillId="21" borderId="31" xfId="0" applyFont="1" applyFill="1" applyBorder="1" applyAlignment="1" applyProtection="1">
      <alignment horizontal="center" vertical="center"/>
      <protection locked="0"/>
    </xf>
    <xf numFmtId="0" fontId="21" fillId="21" borderId="32" xfId="0" applyFont="1" applyFill="1" applyBorder="1" applyAlignment="1" applyProtection="1">
      <alignment horizontal="center" vertical="center"/>
      <protection locked="0"/>
    </xf>
    <xf numFmtId="0" fontId="21" fillId="0" borderId="33" xfId="0" applyFont="1" applyBorder="1" applyAlignment="1">
      <alignment horizontal="center" vertical="center"/>
    </xf>
    <xf numFmtId="0" fontId="21" fillId="0" borderId="13" xfId="0" applyFont="1" applyBorder="1" applyAlignment="1">
      <alignment horizontal="center" vertical="center"/>
    </xf>
    <xf numFmtId="0" fontId="20" fillId="0" borderId="30" xfId="0" applyFont="1" applyBorder="1" applyAlignment="1">
      <alignment horizontal="distributed" vertical="center" wrapText="1"/>
    </xf>
    <xf numFmtId="0" fontId="20" fillId="0" borderId="15" xfId="0" applyFont="1" applyBorder="1" applyAlignment="1">
      <alignment horizontal="distributed" vertical="center"/>
    </xf>
    <xf numFmtId="0" fontId="20" fillId="0" borderId="31" xfId="0" applyFont="1" applyBorder="1" applyAlignment="1">
      <alignment horizontal="distributed" vertical="center" wrapText="1"/>
    </xf>
    <xf numFmtId="0" fontId="20" fillId="0" borderId="16" xfId="0" applyFont="1" applyBorder="1" applyAlignment="1">
      <alignment horizontal="distributed" vertical="center"/>
    </xf>
    <xf numFmtId="0" fontId="20" fillId="0" borderId="32" xfId="0" applyFont="1" applyBorder="1" applyAlignment="1">
      <alignment horizontal="distributed" vertical="center"/>
    </xf>
    <xf numFmtId="0" fontId="20" fillId="0" borderId="17" xfId="0" applyFont="1" applyBorder="1" applyAlignment="1">
      <alignment horizontal="distributed" vertical="center"/>
    </xf>
    <xf numFmtId="0" fontId="20" fillId="0" borderId="15" xfId="0" applyFont="1" applyBorder="1" applyAlignment="1">
      <alignment horizontal="distributed" vertical="center" indent="1"/>
    </xf>
    <xf numFmtId="0" fontId="0" fillId="0" borderId="15" xfId="0" applyFont="1" applyBorder="1" applyAlignment="1">
      <alignment horizontal="distributed" vertical="center" indent="1"/>
    </xf>
    <xf numFmtId="0" fontId="20" fillId="0" borderId="15"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17" xfId="0" applyFont="1" applyBorder="1" applyAlignment="1">
      <alignment horizontal="center" vertical="center" textRotation="255"/>
    </xf>
    <xf numFmtId="0" fontId="23" fillId="0" borderId="13" xfId="0" applyFont="1" applyBorder="1" applyAlignment="1">
      <alignment vertical="center" wrapText="1"/>
    </xf>
    <xf numFmtId="0" fontId="24" fillId="0" borderId="13" xfId="0" applyFont="1" applyBorder="1" applyAlignment="1">
      <alignment vertical="center"/>
    </xf>
    <xf numFmtId="0" fontId="0" fillId="0" borderId="29" xfId="0" applyBorder="1" applyAlignment="1">
      <alignment vertical="center"/>
    </xf>
    <xf numFmtId="0" fontId="20" fillId="0" borderId="34" xfId="0" applyFont="1" applyBorder="1" applyAlignment="1">
      <alignment horizontal="distributed" vertical="center" indent="1"/>
    </xf>
    <xf numFmtId="0" fontId="0" fillId="0" borderId="35" xfId="0" applyFont="1" applyBorder="1" applyAlignment="1">
      <alignment horizontal="distributed" vertical="center" indent="1"/>
    </xf>
    <xf numFmtId="0" fontId="0" fillId="0" borderId="22" xfId="0" applyBorder="1" applyAlignment="1">
      <alignment horizontal="distributed" vertical="center" indent="1"/>
    </xf>
    <xf numFmtId="0" fontId="0" fillId="0" borderId="36" xfId="0" applyBorder="1" applyAlignment="1">
      <alignment horizontal="distributed" vertical="center" inden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xf>
    <xf numFmtId="198" fontId="21" fillId="0" borderId="13" xfId="0" applyNumberFormat="1" applyFont="1" applyBorder="1" applyAlignment="1">
      <alignment vertical="center"/>
    </xf>
    <xf numFmtId="198" fontId="21" fillId="0" borderId="29" xfId="0" applyNumberFormat="1" applyFont="1" applyBorder="1" applyAlignment="1">
      <alignment vertical="center"/>
    </xf>
    <xf numFmtId="0" fontId="20" fillId="0" borderId="33" xfId="0" applyFont="1" applyBorder="1" applyAlignment="1">
      <alignment horizontal="right" vertical="center" wrapText="1"/>
    </xf>
    <xf numFmtId="0" fontId="0" fillId="0" borderId="13" xfId="0" applyBorder="1" applyAlignment="1">
      <alignment horizontal="right"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26" xfId="0" applyFont="1" applyBorder="1" applyAlignment="1">
      <alignment horizontal="center" vertical="center"/>
    </xf>
    <xf numFmtId="0" fontId="21" fillId="0" borderId="33" xfId="0" applyFont="1" applyBorder="1" applyAlignment="1">
      <alignment vertical="center"/>
    </xf>
    <xf numFmtId="0" fontId="21" fillId="0" borderId="13" xfId="0" applyFont="1" applyBorder="1" applyAlignment="1">
      <alignment vertical="center"/>
    </xf>
    <xf numFmtId="0" fontId="23" fillId="0" borderId="13" xfId="0" applyFont="1" applyBorder="1" applyAlignment="1">
      <alignment vertical="center"/>
    </xf>
    <xf numFmtId="0" fontId="24" fillId="0" borderId="29" xfId="0" applyFont="1" applyBorder="1" applyAlignment="1">
      <alignment vertical="center"/>
    </xf>
    <xf numFmtId="0" fontId="21" fillId="21" borderId="27" xfId="0" applyFont="1" applyFill="1" applyBorder="1" applyAlignment="1" applyProtection="1">
      <alignment horizontal="center" vertical="center"/>
      <protection locked="0"/>
    </xf>
    <xf numFmtId="0" fontId="20" fillId="0" borderId="24" xfId="0" applyFont="1" applyBorder="1" applyAlignment="1">
      <alignment horizontal="distributed" vertical="center" wrapText="1"/>
    </xf>
    <xf numFmtId="0" fontId="25" fillId="21" borderId="15" xfId="0" applyFont="1" applyFill="1" applyBorder="1" applyAlignment="1" applyProtection="1">
      <alignment horizontal="center" vertical="center"/>
      <protection locked="0"/>
    </xf>
    <xf numFmtId="0" fontId="20" fillId="0" borderId="15" xfId="0" applyFont="1" applyBorder="1" applyAlignment="1" applyProtection="1">
      <alignment vertical="center"/>
      <protection locked="0"/>
    </xf>
    <xf numFmtId="0" fontId="20" fillId="0" borderId="37" xfId="0" applyFont="1" applyBorder="1" applyAlignment="1" applyProtection="1">
      <alignment vertical="center"/>
      <protection locked="0"/>
    </xf>
    <xf numFmtId="0" fontId="23" fillId="0" borderId="30" xfId="0" applyFont="1" applyBorder="1" applyAlignment="1">
      <alignment horizontal="distributed" vertical="center"/>
    </xf>
    <xf numFmtId="0" fontId="23" fillId="0" borderId="15" xfId="0" applyFont="1" applyBorder="1" applyAlignment="1">
      <alignment horizontal="distributed" vertical="center"/>
    </xf>
    <xf numFmtId="0" fontId="26" fillId="0" borderId="0" xfId="61" applyFont="1" applyAlignment="1">
      <alignment vertical="top" wrapText="1"/>
      <protection/>
    </xf>
    <xf numFmtId="0" fontId="32" fillId="0" borderId="0" xfId="61" applyFont="1" applyAlignment="1">
      <alignment vertical="top" wrapText="1"/>
      <protection/>
    </xf>
    <xf numFmtId="49" fontId="32" fillId="0" borderId="0" xfId="61" applyNumberFormat="1" applyFont="1" applyAlignment="1">
      <alignment horizontal="left" vertical="center" wrapText="1"/>
      <protection/>
    </xf>
    <xf numFmtId="0" fontId="32" fillId="0" borderId="0" xfId="61" applyFont="1" applyAlignment="1">
      <alignment horizontal="left" vertical="center" wrapText="1"/>
      <protection/>
    </xf>
    <xf numFmtId="0" fontId="28" fillId="0" borderId="0" xfId="61" applyFont="1" applyAlignment="1">
      <alignment horizontal="center" vertical="center"/>
      <protection/>
    </xf>
    <xf numFmtId="0" fontId="32" fillId="0" borderId="0" xfId="61" applyFont="1" applyAlignment="1">
      <alignment horizontal="center" vertical="center"/>
      <protection/>
    </xf>
    <xf numFmtId="0" fontId="26" fillId="0" borderId="0" xfId="61" applyFont="1" applyAlignment="1">
      <alignment vertical="top"/>
      <protection/>
    </xf>
    <xf numFmtId="0" fontId="32" fillId="0" borderId="0" xfId="61" applyFont="1" applyAlignment="1">
      <alignment vertical="center"/>
      <protection/>
    </xf>
    <xf numFmtId="0" fontId="26" fillId="0" borderId="0" xfId="61" applyFont="1" applyAlignment="1">
      <alignment horizontal="center" vertical="top"/>
      <protection/>
    </xf>
    <xf numFmtId="0" fontId="33" fillId="0" borderId="0" xfId="0" applyFont="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4全日本_申込書_noPW"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tabSelected="1" zoomScalePageLayoutView="0" workbookViewId="0" topLeftCell="A1">
      <selection activeCell="F19" sqref="F19:F21"/>
    </sheetView>
  </sheetViews>
  <sheetFormatPr defaultColWidth="8.796875" defaultRowHeight="15.75" customHeight="1"/>
  <cols>
    <col min="1" max="1" width="5.59765625" style="1" customWidth="1"/>
    <col min="2" max="2" width="10.59765625" style="1" customWidth="1"/>
    <col min="3" max="3" width="3.59765625" style="1" customWidth="1"/>
    <col min="4" max="4" width="20.59765625" style="1" customWidth="1"/>
    <col min="5" max="5" width="3.59765625" style="1" customWidth="1"/>
    <col min="6" max="6" width="8.59765625" style="1" customWidth="1"/>
    <col min="7" max="7" width="12.59765625" style="1" customWidth="1"/>
    <col min="8" max="8" width="3.8984375" style="1" customWidth="1"/>
    <col min="9" max="9" width="9.59765625" style="1" customWidth="1"/>
    <col min="10" max="10" width="8.5" style="11" hidden="1" customWidth="1"/>
    <col min="11" max="11" width="9" style="11" hidden="1" customWidth="1"/>
    <col min="12" max="12" width="9" style="1" hidden="1" customWidth="1"/>
    <col min="13" max="13" width="6.59765625" style="1" customWidth="1"/>
    <col min="14" max="14" width="12.8984375" style="1" customWidth="1"/>
    <col min="15" max="16" width="10.19921875" style="1" bestFit="1" customWidth="1"/>
    <col min="17" max="16384" width="9" style="1" customWidth="1"/>
  </cols>
  <sheetData>
    <row r="1" spans="1:14" ht="36" customHeight="1">
      <c r="A1" s="88" t="s">
        <v>31</v>
      </c>
      <c r="B1" s="89"/>
      <c r="C1" s="89"/>
      <c r="D1" s="89"/>
      <c r="E1" s="89"/>
      <c r="F1" s="89"/>
      <c r="G1" s="89"/>
      <c r="H1" s="89"/>
      <c r="I1" s="89"/>
      <c r="N1" s="14" t="s">
        <v>33</v>
      </c>
    </row>
    <row r="2" spans="1:15" ht="13.5" customHeight="1">
      <c r="A2" s="2"/>
      <c r="B2" s="2"/>
      <c r="C2" s="3"/>
      <c r="D2" s="3"/>
      <c r="E2" s="4"/>
      <c r="F2" s="4"/>
      <c r="G2" s="4"/>
      <c r="N2" s="15" t="s">
        <v>34</v>
      </c>
      <c r="O2" s="16" t="s">
        <v>39</v>
      </c>
    </row>
    <row r="3" spans="1:15" ht="19.5" customHeight="1">
      <c r="A3" s="97" t="s">
        <v>0</v>
      </c>
      <c r="B3" s="98"/>
      <c r="C3" s="99" t="s">
        <v>1</v>
      </c>
      <c r="D3" s="78"/>
      <c r="E3" s="78"/>
      <c r="F3" s="78"/>
      <c r="G3" s="78"/>
      <c r="H3" s="78"/>
      <c r="I3" s="100"/>
      <c r="N3" s="17" t="s">
        <v>37</v>
      </c>
      <c r="O3" s="16" t="s">
        <v>38</v>
      </c>
    </row>
    <row r="4" spans="1:15" ht="15.75" customHeight="1">
      <c r="A4" s="102" t="s">
        <v>2</v>
      </c>
      <c r="B4" s="47"/>
      <c r="C4" s="51"/>
      <c r="D4" s="101"/>
      <c r="E4" s="106" t="s">
        <v>3</v>
      </c>
      <c r="F4" s="107"/>
      <c r="G4" s="103"/>
      <c r="H4" s="104"/>
      <c r="I4" s="105"/>
      <c r="N4" s="16" t="s">
        <v>35</v>
      </c>
      <c r="O4" s="16"/>
    </row>
    <row r="5" spans="1:14" ht="31.5" customHeight="1">
      <c r="A5" s="46"/>
      <c r="B5" s="47"/>
      <c r="C5" s="51"/>
      <c r="D5" s="101"/>
      <c r="E5" s="70" t="s">
        <v>4</v>
      </c>
      <c r="F5" s="71"/>
      <c r="G5" s="45"/>
      <c r="H5" s="49"/>
      <c r="I5" s="50"/>
      <c r="N5" s="16" t="s">
        <v>36</v>
      </c>
    </row>
    <row r="6" spans="1:9" ht="15.75" customHeight="1">
      <c r="A6" s="46" t="s">
        <v>5</v>
      </c>
      <c r="B6" s="47"/>
      <c r="C6" s="5" t="s">
        <v>6</v>
      </c>
      <c r="D6" s="6"/>
      <c r="E6" s="7"/>
      <c r="F6" s="7"/>
      <c r="G6" s="7"/>
      <c r="H6" s="7"/>
      <c r="I6" s="8"/>
    </row>
    <row r="7" spans="1:9" ht="31.5" customHeight="1">
      <c r="A7" s="46"/>
      <c r="B7" s="47"/>
      <c r="C7" s="48"/>
      <c r="D7" s="48"/>
      <c r="E7" s="48"/>
      <c r="F7" s="48"/>
      <c r="G7" s="48"/>
      <c r="H7" s="49"/>
      <c r="I7" s="50"/>
    </row>
    <row r="8" spans="1:9" ht="19.5" customHeight="1">
      <c r="A8" s="46" t="s">
        <v>7</v>
      </c>
      <c r="B8" s="47"/>
      <c r="C8" s="55"/>
      <c r="D8" s="56"/>
      <c r="E8" s="9" t="s">
        <v>8</v>
      </c>
      <c r="F8" s="57"/>
      <c r="G8" s="58"/>
      <c r="H8" s="58"/>
      <c r="I8" s="59"/>
    </row>
    <row r="9" spans="1:9" ht="19.5" customHeight="1">
      <c r="A9" s="46" t="s">
        <v>9</v>
      </c>
      <c r="B9" s="47"/>
      <c r="C9" s="51"/>
      <c r="D9" s="52"/>
      <c r="E9" s="52"/>
      <c r="F9" s="52"/>
      <c r="G9" s="52"/>
      <c r="H9" s="53"/>
      <c r="I9" s="54"/>
    </row>
    <row r="10" spans="1:2" ht="15.75" customHeight="1">
      <c r="A10" s="10"/>
      <c r="B10" s="10"/>
    </row>
    <row r="11" spans="1:9" ht="45" customHeight="1">
      <c r="A11" s="64" t="s">
        <v>10</v>
      </c>
      <c r="B11" s="65"/>
      <c r="C11" s="77" t="s">
        <v>41</v>
      </c>
      <c r="D11" s="78"/>
      <c r="E11" s="78"/>
      <c r="F11" s="78"/>
      <c r="G11" s="78"/>
      <c r="H11" s="78"/>
      <c r="I11" s="79"/>
    </row>
    <row r="12" spans="1:14" ht="30" customHeight="1">
      <c r="A12" s="92" t="s">
        <v>30</v>
      </c>
      <c r="B12" s="93"/>
      <c r="C12" s="93"/>
      <c r="D12" s="93"/>
      <c r="E12" s="93"/>
      <c r="F12" s="93"/>
      <c r="G12" s="93"/>
      <c r="H12" s="90">
        <f>SUM(J16:J42)</f>
        <v>0</v>
      </c>
      <c r="I12" s="91"/>
      <c r="L12" s="11"/>
      <c r="M12" s="11"/>
      <c r="N12" s="1" t="s">
        <v>42</v>
      </c>
    </row>
    <row r="13" spans="1:16" ht="15.75" customHeight="1">
      <c r="A13" s="66" t="s">
        <v>2</v>
      </c>
      <c r="B13" s="67"/>
      <c r="C13" s="72" t="s">
        <v>11</v>
      </c>
      <c r="D13" s="73"/>
      <c r="E13" s="74" t="s">
        <v>12</v>
      </c>
      <c r="F13" s="87" t="s">
        <v>13</v>
      </c>
      <c r="G13" s="84" t="s">
        <v>14</v>
      </c>
      <c r="H13" s="87" t="s">
        <v>32</v>
      </c>
      <c r="I13" s="94"/>
      <c r="K13" s="11">
        <v>2016</v>
      </c>
      <c r="L13" s="11"/>
      <c r="M13" s="11"/>
      <c r="O13" s="12" t="s">
        <v>26</v>
      </c>
      <c r="P13" s="12" t="s">
        <v>27</v>
      </c>
    </row>
    <row r="14" spans="1:16" ht="15.75" customHeight="1">
      <c r="A14" s="68"/>
      <c r="B14" s="69"/>
      <c r="C14" s="80" t="s">
        <v>4</v>
      </c>
      <c r="D14" s="81"/>
      <c r="E14" s="75"/>
      <c r="F14" s="85"/>
      <c r="G14" s="85"/>
      <c r="H14" s="85"/>
      <c r="I14" s="95"/>
      <c r="L14" s="11"/>
      <c r="M14" s="11"/>
      <c r="N14" s="12" t="s">
        <v>28</v>
      </c>
      <c r="O14" s="13">
        <v>2000</v>
      </c>
      <c r="P14" s="13">
        <v>1000</v>
      </c>
    </row>
    <row r="15" spans="1:16" ht="15.75" customHeight="1">
      <c r="A15" s="70"/>
      <c r="B15" s="71"/>
      <c r="C15" s="82"/>
      <c r="D15" s="83"/>
      <c r="E15" s="76"/>
      <c r="F15" s="86"/>
      <c r="G15" s="86"/>
      <c r="H15" s="86"/>
      <c r="I15" s="96"/>
      <c r="N15" s="12" t="s">
        <v>29</v>
      </c>
      <c r="O15" s="13">
        <v>2500</v>
      </c>
      <c r="P15" s="13">
        <v>1500</v>
      </c>
    </row>
    <row r="16" spans="1:16" ht="15.75" customHeight="1">
      <c r="A16" s="60"/>
      <c r="B16" s="61"/>
      <c r="C16" s="61"/>
      <c r="D16" s="61"/>
      <c r="E16" s="32"/>
      <c r="F16" s="32"/>
      <c r="G16" s="41"/>
      <c r="H16" s="35"/>
      <c r="I16" s="36"/>
      <c r="J16" s="11">
        <f>IF(H16="お弁当のみ",VLOOKUP(H16,$N$14:$P$16,K17,FALSE),IF(OR(ISBLANK(G16),ISBLANK(H16)),0,VLOOKUP(H16,$N$14:$P$16,K17,FALSE)))</f>
        <v>0</v>
      </c>
      <c r="K16" s="11">
        <f>$K$13-YEAR(G16)</f>
        <v>116</v>
      </c>
      <c r="L16" s="1" t="s">
        <v>15</v>
      </c>
      <c r="N16" s="12" t="s">
        <v>40</v>
      </c>
      <c r="O16" s="13">
        <v>500</v>
      </c>
      <c r="P16" s="13">
        <v>500</v>
      </c>
    </row>
    <row r="17" spans="1:12" ht="15.75" customHeight="1">
      <c r="A17" s="62"/>
      <c r="B17" s="44"/>
      <c r="C17" s="44"/>
      <c r="D17" s="44"/>
      <c r="E17" s="33"/>
      <c r="F17" s="33"/>
      <c r="G17" s="42"/>
      <c r="H17" s="37"/>
      <c r="I17" s="38"/>
      <c r="K17" s="11">
        <f>IF(K16&lt;20,3,2)</f>
        <v>2</v>
      </c>
      <c r="L17" s="1" t="s">
        <v>16</v>
      </c>
    </row>
    <row r="18" spans="1:12" ht="15.75" customHeight="1">
      <c r="A18" s="63"/>
      <c r="B18" s="45"/>
      <c r="C18" s="45"/>
      <c r="D18" s="45"/>
      <c r="E18" s="34"/>
      <c r="F18" s="34"/>
      <c r="G18" s="43"/>
      <c r="H18" s="39"/>
      <c r="I18" s="40"/>
      <c r="L18" s="1" t="s">
        <v>17</v>
      </c>
    </row>
    <row r="19" spans="1:12" ht="15.75" customHeight="1">
      <c r="A19" s="60"/>
      <c r="B19" s="61"/>
      <c r="C19" s="61"/>
      <c r="D19" s="61"/>
      <c r="E19" s="32"/>
      <c r="F19" s="32"/>
      <c r="G19" s="41"/>
      <c r="H19" s="35"/>
      <c r="I19" s="36"/>
      <c r="J19" s="11">
        <f>IF(H19="お弁当のみ",VLOOKUP(H19,$N$14:$P$16,K20,FALSE),IF(OR(ISBLANK(G19),ISBLANK(H19)),0,VLOOKUP(H19,$N$14:$P$16,K20,FALSE)))</f>
        <v>0</v>
      </c>
      <c r="K19" s="11">
        <f>$K$13-YEAR(G19)</f>
        <v>116</v>
      </c>
      <c r="L19" s="1" t="s">
        <v>18</v>
      </c>
    </row>
    <row r="20" spans="1:12" ht="15.75" customHeight="1">
      <c r="A20" s="62"/>
      <c r="B20" s="44"/>
      <c r="C20" s="44"/>
      <c r="D20" s="44"/>
      <c r="E20" s="33"/>
      <c r="F20" s="33"/>
      <c r="G20" s="42"/>
      <c r="H20" s="37"/>
      <c r="I20" s="38"/>
      <c r="K20" s="11">
        <f>IF(K19&lt;20,3,2)</f>
        <v>2</v>
      </c>
      <c r="L20" s="1" t="s">
        <v>19</v>
      </c>
    </row>
    <row r="21" spans="1:12" ht="15.75" customHeight="1">
      <c r="A21" s="63"/>
      <c r="B21" s="45"/>
      <c r="C21" s="45"/>
      <c r="D21" s="45"/>
      <c r="E21" s="34"/>
      <c r="F21" s="34"/>
      <c r="G21" s="43"/>
      <c r="H21" s="39"/>
      <c r="I21" s="40"/>
      <c r="L21" s="1" t="s">
        <v>20</v>
      </c>
    </row>
    <row r="22" spans="1:12" ht="15.75" customHeight="1">
      <c r="A22" s="60"/>
      <c r="B22" s="61"/>
      <c r="C22" s="61"/>
      <c r="D22" s="61"/>
      <c r="E22" s="32"/>
      <c r="F22" s="32"/>
      <c r="G22" s="41"/>
      <c r="H22" s="35"/>
      <c r="I22" s="36"/>
      <c r="J22" s="11">
        <f>IF(H22="お弁当のみ",VLOOKUP(H22,$N$14:$P$16,K23,FALSE),IF(OR(ISBLANK(G22),ISBLANK(H22)),0,VLOOKUP(H22,$N$14:$P$16,K23,FALSE)))</f>
        <v>0</v>
      </c>
      <c r="K22" s="11">
        <f>$K$13-YEAR(G22)</f>
        <v>116</v>
      </c>
      <c r="L22" s="1" t="s">
        <v>21</v>
      </c>
    </row>
    <row r="23" spans="1:12" ht="15.75" customHeight="1">
      <c r="A23" s="62"/>
      <c r="B23" s="44"/>
      <c r="C23" s="44"/>
      <c r="D23" s="44"/>
      <c r="E23" s="33"/>
      <c r="F23" s="33"/>
      <c r="G23" s="42"/>
      <c r="H23" s="37"/>
      <c r="I23" s="38"/>
      <c r="K23" s="11">
        <f>IF(K22&lt;20,3,2)</f>
        <v>2</v>
      </c>
      <c r="L23" s="1" t="s">
        <v>22</v>
      </c>
    </row>
    <row r="24" spans="1:12" ht="15.75" customHeight="1">
      <c r="A24" s="63"/>
      <c r="B24" s="45"/>
      <c r="C24" s="45"/>
      <c r="D24" s="45"/>
      <c r="E24" s="34"/>
      <c r="F24" s="34"/>
      <c r="G24" s="43"/>
      <c r="H24" s="39"/>
      <c r="I24" s="40"/>
      <c r="L24" s="1" t="s">
        <v>23</v>
      </c>
    </row>
    <row r="25" spans="1:12" ht="15.75" customHeight="1">
      <c r="A25" s="60"/>
      <c r="B25" s="61"/>
      <c r="C25" s="61"/>
      <c r="D25" s="61"/>
      <c r="E25" s="32"/>
      <c r="F25" s="32"/>
      <c r="G25" s="41"/>
      <c r="H25" s="35"/>
      <c r="I25" s="36"/>
      <c r="J25" s="11">
        <f>IF(H25="お弁当のみ",VLOOKUP(H25,$N$14:$P$16,K26,FALSE),IF(OR(ISBLANK(G25),ISBLANK(H25)),0,VLOOKUP(H25,$N$14:$P$16,K26,FALSE)))</f>
        <v>0</v>
      </c>
      <c r="K25" s="11">
        <f>$K$13-YEAR(G25)</f>
        <v>116</v>
      </c>
      <c r="L25" s="1" t="s">
        <v>24</v>
      </c>
    </row>
    <row r="26" spans="1:12" ht="15.75" customHeight="1">
      <c r="A26" s="62"/>
      <c r="B26" s="44"/>
      <c r="C26" s="44"/>
      <c r="D26" s="44"/>
      <c r="E26" s="33"/>
      <c r="F26" s="33"/>
      <c r="G26" s="42"/>
      <c r="H26" s="37"/>
      <c r="I26" s="38"/>
      <c r="K26" s="11">
        <f>IF(K25&lt;20,3,2)</f>
        <v>2</v>
      </c>
      <c r="L26" s="1" t="s">
        <v>25</v>
      </c>
    </row>
    <row r="27" spans="1:9" ht="15.75" customHeight="1">
      <c r="A27" s="63"/>
      <c r="B27" s="45"/>
      <c r="C27" s="45"/>
      <c r="D27" s="45"/>
      <c r="E27" s="34"/>
      <c r="F27" s="34"/>
      <c r="G27" s="43"/>
      <c r="H27" s="39"/>
      <c r="I27" s="40"/>
    </row>
    <row r="28" spans="1:11" ht="15.75" customHeight="1">
      <c r="A28" s="60"/>
      <c r="B28" s="61"/>
      <c r="C28" s="61"/>
      <c r="D28" s="61"/>
      <c r="E28" s="32"/>
      <c r="F28" s="32"/>
      <c r="G28" s="41"/>
      <c r="H28" s="35"/>
      <c r="I28" s="36"/>
      <c r="J28" s="11">
        <f>IF(H28="お弁当のみ",VLOOKUP(H28,$N$14:$P$16,K29,FALSE),IF(OR(ISBLANK(G28),ISBLANK(H28)),0,VLOOKUP(H28,$N$14:$P$16,K29,FALSE)))</f>
        <v>0</v>
      </c>
      <c r="K28" s="11">
        <f>$K$13-YEAR(G28)</f>
        <v>116</v>
      </c>
    </row>
    <row r="29" spans="1:11" ht="15.75" customHeight="1">
      <c r="A29" s="62"/>
      <c r="B29" s="44"/>
      <c r="C29" s="44"/>
      <c r="D29" s="44"/>
      <c r="E29" s="33"/>
      <c r="F29" s="33"/>
      <c r="G29" s="42"/>
      <c r="H29" s="37"/>
      <c r="I29" s="38"/>
      <c r="K29" s="11">
        <f>IF(K28&lt;20,3,2)</f>
        <v>2</v>
      </c>
    </row>
    <row r="30" spans="1:9" ht="15.75" customHeight="1">
      <c r="A30" s="63"/>
      <c r="B30" s="45"/>
      <c r="C30" s="45"/>
      <c r="D30" s="45"/>
      <c r="E30" s="34"/>
      <c r="F30" s="34"/>
      <c r="G30" s="43"/>
      <c r="H30" s="39"/>
      <c r="I30" s="40"/>
    </row>
    <row r="31" spans="1:11" ht="15.75" customHeight="1">
      <c r="A31" s="60"/>
      <c r="B31" s="61"/>
      <c r="C31" s="61"/>
      <c r="D31" s="61"/>
      <c r="E31" s="32"/>
      <c r="F31" s="32"/>
      <c r="G31" s="41"/>
      <c r="H31" s="35"/>
      <c r="I31" s="36"/>
      <c r="J31" s="11">
        <f>IF(H31="お弁当のみ",VLOOKUP(H31,$N$14:$P$16,K32,FALSE),IF(OR(ISBLANK(G31),ISBLANK(H31)),0,VLOOKUP(H31,$N$14:$P$16,K32,FALSE)))</f>
        <v>0</v>
      </c>
      <c r="K31" s="11">
        <f>$K$13-YEAR(G31)</f>
        <v>116</v>
      </c>
    </row>
    <row r="32" spans="1:11" ht="15.75" customHeight="1">
      <c r="A32" s="62"/>
      <c r="B32" s="44"/>
      <c r="C32" s="44"/>
      <c r="D32" s="44"/>
      <c r="E32" s="33"/>
      <c r="F32" s="33"/>
      <c r="G32" s="42"/>
      <c r="H32" s="37"/>
      <c r="I32" s="38"/>
      <c r="K32" s="11">
        <f>IF(K31&lt;20,3,2)</f>
        <v>2</v>
      </c>
    </row>
    <row r="33" spans="1:9" ht="15.75" customHeight="1">
      <c r="A33" s="63"/>
      <c r="B33" s="45"/>
      <c r="C33" s="45"/>
      <c r="D33" s="45"/>
      <c r="E33" s="34"/>
      <c r="F33" s="34"/>
      <c r="G33" s="43"/>
      <c r="H33" s="39"/>
      <c r="I33" s="40"/>
    </row>
    <row r="34" spans="1:11" ht="15.75" customHeight="1">
      <c r="A34" s="60"/>
      <c r="B34" s="61"/>
      <c r="C34" s="61"/>
      <c r="D34" s="61"/>
      <c r="E34" s="32"/>
      <c r="F34" s="32"/>
      <c r="G34" s="41"/>
      <c r="H34" s="35"/>
      <c r="I34" s="36"/>
      <c r="J34" s="11">
        <f>IF(H34="お弁当のみ",VLOOKUP(H34,$N$14:$P$16,K35,FALSE),IF(OR(ISBLANK(G34),ISBLANK(H34)),0,VLOOKUP(H34,$N$14:$P$16,K35,FALSE)))</f>
        <v>0</v>
      </c>
      <c r="K34" s="11">
        <f>$K$13-YEAR(G34)</f>
        <v>116</v>
      </c>
    </row>
    <row r="35" spans="1:11" ht="15.75" customHeight="1">
      <c r="A35" s="62"/>
      <c r="B35" s="44"/>
      <c r="C35" s="44"/>
      <c r="D35" s="44"/>
      <c r="E35" s="33"/>
      <c r="F35" s="33"/>
      <c r="G35" s="42"/>
      <c r="H35" s="37"/>
      <c r="I35" s="38"/>
      <c r="K35" s="11">
        <f>IF(K34&lt;20,3,2)</f>
        <v>2</v>
      </c>
    </row>
    <row r="36" spans="1:9" ht="15.75" customHeight="1">
      <c r="A36" s="63"/>
      <c r="B36" s="45"/>
      <c r="C36" s="45"/>
      <c r="D36" s="45"/>
      <c r="E36" s="34"/>
      <c r="F36" s="34"/>
      <c r="G36" s="43"/>
      <c r="H36" s="39"/>
      <c r="I36" s="40"/>
    </row>
    <row r="37" spans="1:11" ht="15.75" customHeight="1">
      <c r="A37" s="60"/>
      <c r="B37" s="61"/>
      <c r="C37" s="61"/>
      <c r="D37" s="61"/>
      <c r="E37" s="32"/>
      <c r="F37" s="32"/>
      <c r="G37" s="41"/>
      <c r="H37" s="35"/>
      <c r="I37" s="36"/>
      <c r="J37" s="11">
        <f>IF(H37="お弁当のみ",VLOOKUP(H37,$N$14:$P$16,K38,FALSE),IF(OR(ISBLANK(G37),ISBLANK(H37)),0,VLOOKUP(H37,$N$14:$P$16,K38,FALSE)))</f>
        <v>0</v>
      </c>
      <c r="K37" s="11">
        <f>$K$13-YEAR(G37)</f>
        <v>116</v>
      </c>
    </row>
    <row r="38" spans="1:11" ht="15.75" customHeight="1">
      <c r="A38" s="62"/>
      <c r="B38" s="44"/>
      <c r="C38" s="44"/>
      <c r="D38" s="44"/>
      <c r="E38" s="33"/>
      <c r="F38" s="33"/>
      <c r="G38" s="42"/>
      <c r="H38" s="37"/>
      <c r="I38" s="38"/>
      <c r="K38" s="11">
        <f>IF(K37&lt;20,3,2)</f>
        <v>2</v>
      </c>
    </row>
    <row r="39" spans="1:9" ht="15.75" customHeight="1">
      <c r="A39" s="63"/>
      <c r="B39" s="45"/>
      <c r="C39" s="45"/>
      <c r="D39" s="45"/>
      <c r="E39" s="34"/>
      <c r="F39" s="34"/>
      <c r="G39" s="43"/>
      <c r="H39" s="39"/>
      <c r="I39" s="40"/>
    </row>
    <row r="40" spans="1:11" ht="15.75" customHeight="1">
      <c r="A40" s="60"/>
      <c r="B40" s="61"/>
      <c r="C40" s="61"/>
      <c r="D40" s="61"/>
      <c r="E40" s="32"/>
      <c r="F40" s="32"/>
      <c r="G40" s="41"/>
      <c r="H40" s="35"/>
      <c r="I40" s="36"/>
      <c r="J40" s="11">
        <f>IF(H40="お弁当のみ",VLOOKUP(H40,$N$14:$P$16,K41,FALSE),IF(OR(ISBLANK(G40),ISBLANK(H40)),0,VLOOKUP(H40,$N$14:$P$16,K41,FALSE)))</f>
        <v>0</v>
      </c>
      <c r="K40" s="11">
        <f>$K$13-YEAR(G40)</f>
        <v>116</v>
      </c>
    </row>
    <row r="41" spans="1:11" ht="15.75" customHeight="1">
      <c r="A41" s="62"/>
      <c r="B41" s="44"/>
      <c r="C41" s="44"/>
      <c r="D41" s="44"/>
      <c r="E41" s="33"/>
      <c r="F41" s="33"/>
      <c r="G41" s="42"/>
      <c r="H41" s="37"/>
      <c r="I41" s="38"/>
      <c r="K41" s="11">
        <f>IF(K40&lt;20,3,2)</f>
        <v>2</v>
      </c>
    </row>
    <row r="42" spans="1:9" ht="15.75" customHeight="1">
      <c r="A42" s="63"/>
      <c r="B42" s="45"/>
      <c r="C42" s="45"/>
      <c r="D42" s="45"/>
      <c r="E42" s="34"/>
      <c r="F42" s="34"/>
      <c r="G42" s="43"/>
      <c r="H42" s="39"/>
      <c r="I42" s="40"/>
    </row>
  </sheetData>
  <sheetProtection password="8909" sheet="1" objects="1" scenarios="1"/>
  <mergeCells count="90">
    <mergeCell ref="A3:B3"/>
    <mergeCell ref="C3:I3"/>
    <mergeCell ref="C4:D5"/>
    <mergeCell ref="A6:B7"/>
    <mergeCell ref="E5:F5"/>
    <mergeCell ref="A4:B5"/>
    <mergeCell ref="G4:I4"/>
    <mergeCell ref="G5:I5"/>
    <mergeCell ref="E4:F4"/>
    <mergeCell ref="A1:I1"/>
    <mergeCell ref="H12:I12"/>
    <mergeCell ref="A12:G12"/>
    <mergeCell ref="A16:B18"/>
    <mergeCell ref="C16:D16"/>
    <mergeCell ref="C17:D18"/>
    <mergeCell ref="H13:I15"/>
    <mergeCell ref="G16:G18"/>
    <mergeCell ref="H16:I18"/>
    <mergeCell ref="E16:E18"/>
    <mergeCell ref="A11:B11"/>
    <mergeCell ref="A13:B15"/>
    <mergeCell ref="C13:D13"/>
    <mergeCell ref="E13:E15"/>
    <mergeCell ref="C11:I11"/>
    <mergeCell ref="C14:D15"/>
    <mergeCell ref="G13:G15"/>
    <mergeCell ref="F13:F15"/>
    <mergeCell ref="A25:B27"/>
    <mergeCell ref="C25:D25"/>
    <mergeCell ref="E25:E27"/>
    <mergeCell ref="F25:F27"/>
    <mergeCell ref="C26:D27"/>
    <mergeCell ref="A19:B21"/>
    <mergeCell ref="C19:D19"/>
    <mergeCell ref="E19:E21"/>
    <mergeCell ref="F19:F21"/>
    <mergeCell ref="C20:D21"/>
    <mergeCell ref="A31:B33"/>
    <mergeCell ref="C31:D31"/>
    <mergeCell ref="A28:B30"/>
    <mergeCell ref="C28:D28"/>
    <mergeCell ref="E28:E30"/>
    <mergeCell ref="F28:F30"/>
    <mergeCell ref="C29:D30"/>
    <mergeCell ref="E31:E33"/>
    <mergeCell ref="F31:F33"/>
    <mergeCell ref="C32:D33"/>
    <mergeCell ref="H34:I36"/>
    <mergeCell ref="A34:B36"/>
    <mergeCell ref="C34:D34"/>
    <mergeCell ref="E34:E36"/>
    <mergeCell ref="F34:F36"/>
    <mergeCell ref="C35:D36"/>
    <mergeCell ref="A40:B42"/>
    <mergeCell ref="C40:D40"/>
    <mergeCell ref="E40:E42"/>
    <mergeCell ref="F40:F42"/>
    <mergeCell ref="C41:D42"/>
    <mergeCell ref="H37:I39"/>
    <mergeCell ref="A37:B39"/>
    <mergeCell ref="C37:D37"/>
    <mergeCell ref="E37:E39"/>
    <mergeCell ref="F37:F39"/>
    <mergeCell ref="C7:I7"/>
    <mergeCell ref="C9:I9"/>
    <mergeCell ref="C8:D8"/>
    <mergeCell ref="F8:I8"/>
    <mergeCell ref="G40:G42"/>
    <mergeCell ref="H40:I42"/>
    <mergeCell ref="C38:D39"/>
    <mergeCell ref="G37:G39"/>
    <mergeCell ref="G28:G30"/>
    <mergeCell ref="G34:G36"/>
    <mergeCell ref="C23:D24"/>
    <mergeCell ref="G22:G24"/>
    <mergeCell ref="H19:I21"/>
    <mergeCell ref="H22:I24"/>
    <mergeCell ref="A8:B8"/>
    <mergeCell ref="A9:B9"/>
    <mergeCell ref="A22:B24"/>
    <mergeCell ref="C22:D22"/>
    <mergeCell ref="E22:E24"/>
    <mergeCell ref="F22:F24"/>
    <mergeCell ref="F16:F18"/>
    <mergeCell ref="H25:I27"/>
    <mergeCell ref="H28:I30"/>
    <mergeCell ref="G19:G21"/>
    <mergeCell ref="H31:I33"/>
    <mergeCell ref="G31:G33"/>
    <mergeCell ref="G25:G27"/>
  </mergeCells>
  <dataValidations count="3">
    <dataValidation type="list" allowBlank="1" showInputMessage="1" showErrorMessage="1" sqref="H16:I42">
      <formula1>"JARL会員,JARL非会員,お弁当のみ"</formula1>
    </dataValidation>
    <dataValidation type="list" allowBlank="1" showInputMessage="1" showErrorMessage="1" sqref="E16:E42">
      <formula1>"男,女"</formula1>
    </dataValidation>
    <dataValidation type="list" allowBlank="1" showInputMessage="1" showErrorMessage="1" sqref="F16:F42">
      <formula1>$L$16:$L$26</formula1>
    </dataValidation>
  </dataValidations>
  <printOptions/>
  <pageMargins left="0.7874015748031497" right="0.7874015748031497" top="0.5905511811023623" bottom="0.5905511811023623" header="0.5118110236220472" footer="0.5118110236220472"/>
  <pageSetup blackAndWhite="1"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J1"/>
    </sheetView>
  </sheetViews>
  <sheetFormatPr defaultColWidth="8.796875" defaultRowHeight="15"/>
  <cols>
    <col min="1" max="1" width="3.5" style="19" customWidth="1"/>
    <col min="2" max="10" width="8.09765625" style="18" customWidth="1"/>
    <col min="11" max="16384" width="9" style="18" customWidth="1"/>
  </cols>
  <sheetData>
    <row r="1" spans="1:10" ht="24">
      <c r="A1" s="112" t="s">
        <v>43</v>
      </c>
      <c r="B1" s="113"/>
      <c r="C1" s="113"/>
      <c r="D1" s="113"/>
      <c r="E1" s="113"/>
      <c r="F1" s="113"/>
      <c r="G1" s="113"/>
      <c r="H1" s="113"/>
      <c r="I1" s="113"/>
      <c r="J1" s="113"/>
    </row>
    <row r="2" spans="1:10" ht="21" customHeight="1">
      <c r="A2" s="116" t="s">
        <v>62</v>
      </c>
      <c r="B2" s="117"/>
      <c r="C2" s="117"/>
      <c r="D2" s="117"/>
      <c r="E2" s="117"/>
      <c r="F2" s="117"/>
      <c r="G2" s="117"/>
      <c r="H2" s="117"/>
      <c r="I2" s="117"/>
      <c r="J2" s="117"/>
    </row>
    <row r="3" ht="12" customHeight="1"/>
    <row r="4" spans="1:10" ht="29.25" customHeight="1">
      <c r="A4" s="110" t="s">
        <v>66</v>
      </c>
      <c r="B4" s="111"/>
      <c r="C4" s="111"/>
      <c r="D4" s="111"/>
      <c r="E4" s="111"/>
      <c r="F4" s="111"/>
      <c r="G4" s="111"/>
      <c r="H4" s="111"/>
      <c r="I4" s="111"/>
      <c r="J4" s="111"/>
    </row>
    <row r="5" ht="18" customHeight="1">
      <c r="B5" s="20"/>
    </row>
    <row r="6" spans="1:10" s="24" customFormat="1" ht="18" customHeight="1">
      <c r="A6" s="21" t="s">
        <v>44</v>
      </c>
      <c r="B6" s="114" t="s">
        <v>63</v>
      </c>
      <c r="C6" s="115"/>
      <c r="D6" s="115"/>
      <c r="E6" s="115"/>
      <c r="F6" s="115"/>
      <c r="G6" s="115"/>
      <c r="H6" s="115"/>
      <c r="I6" s="115"/>
      <c r="J6" s="115"/>
    </row>
    <row r="7" spans="1:10" s="24" customFormat="1" ht="18" customHeight="1">
      <c r="A7" s="21"/>
      <c r="B7" s="22"/>
      <c r="C7" s="23"/>
      <c r="D7" s="23"/>
      <c r="E7" s="23"/>
      <c r="F7" s="23"/>
      <c r="G7" s="23"/>
      <c r="H7" s="23"/>
      <c r="I7" s="23"/>
      <c r="J7" s="23"/>
    </row>
    <row r="8" spans="1:10" s="24" customFormat="1" ht="36" customHeight="1">
      <c r="A8" s="21" t="s">
        <v>45</v>
      </c>
      <c r="B8" s="108" t="s">
        <v>64</v>
      </c>
      <c r="C8" s="109"/>
      <c r="D8" s="109"/>
      <c r="E8" s="109"/>
      <c r="F8" s="109"/>
      <c r="G8" s="109"/>
      <c r="H8" s="109"/>
      <c r="I8" s="109"/>
      <c r="J8" s="109"/>
    </row>
    <row r="9" spans="1:10" s="24" customFormat="1" ht="18" customHeight="1">
      <c r="A9" s="21"/>
      <c r="B9" s="25"/>
      <c r="C9" s="26"/>
      <c r="D9" s="26"/>
      <c r="E9" s="26"/>
      <c r="F9" s="26"/>
      <c r="G9" s="26"/>
      <c r="H9" s="26"/>
      <c r="I9" s="26"/>
      <c r="J9" s="26"/>
    </row>
    <row r="10" spans="1:10" s="24" customFormat="1" ht="27" customHeight="1">
      <c r="A10" s="21" t="s">
        <v>46</v>
      </c>
      <c r="B10" s="108" t="s">
        <v>47</v>
      </c>
      <c r="C10" s="109"/>
      <c r="D10" s="109"/>
      <c r="E10" s="109"/>
      <c r="F10" s="109"/>
      <c r="G10" s="109"/>
      <c r="H10" s="109"/>
      <c r="I10" s="109"/>
      <c r="J10" s="109"/>
    </row>
    <row r="11" spans="1:10" s="24" customFormat="1" ht="18" customHeight="1">
      <c r="A11" s="21"/>
      <c r="B11" s="25"/>
      <c r="C11" s="26"/>
      <c r="D11" s="26"/>
      <c r="E11" s="26"/>
      <c r="F11" s="26"/>
      <c r="G11" s="26"/>
      <c r="H11" s="26"/>
      <c r="I11" s="26"/>
      <c r="J11" s="26"/>
    </row>
    <row r="12" spans="1:10" s="24" customFormat="1" ht="36" customHeight="1">
      <c r="A12" s="21" t="s">
        <v>48</v>
      </c>
      <c r="B12" s="108" t="s">
        <v>49</v>
      </c>
      <c r="C12" s="109"/>
      <c r="D12" s="109"/>
      <c r="E12" s="109"/>
      <c r="F12" s="109"/>
      <c r="G12" s="109"/>
      <c r="H12" s="109"/>
      <c r="I12" s="109"/>
      <c r="J12" s="109"/>
    </row>
    <row r="13" spans="1:10" s="24" customFormat="1" ht="18" customHeight="1">
      <c r="A13" s="21"/>
      <c r="B13" s="25"/>
      <c r="C13" s="26"/>
      <c r="D13" s="26"/>
      <c r="E13" s="26"/>
      <c r="F13" s="26"/>
      <c r="G13" s="26"/>
      <c r="H13" s="26"/>
      <c r="I13" s="26"/>
      <c r="J13" s="26"/>
    </row>
    <row r="14" spans="1:2" s="24" customFormat="1" ht="18" customHeight="1">
      <c r="A14" s="21" t="s">
        <v>50</v>
      </c>
      <c r="B14" s="22" t="s">
        <v>67</v>
      </c>
    </row>
    <row r="15" spans="1:2" s="24" customFormat="1" ht="18" customHeight="1">
      <c r="A15" s="21"/>
      <c r="B15" s="22"/>
    </row>
    <row r="16" spans="1:10" s="24" customFormat="1" ht="36" customHeight="1">
      <c r="A16" s="21" t="s">
        <v>51</v>
      </c>
      <c r="B16" s="108" t="s">
        <v>52</v>
      </c>
      <c r="C16" s="109"/>
      <c r="D16" s="109"/>
      <c r="E16" s="109"/>
      <c r="F16" s="109"/>
      <c r="G16" s="109"/>
      <c r="H16" s="109"/>
      <c r="I16" s="109"/>
      <c r="J16" s="109"/>
    </row>
    <row r="17" spans="1:10" s="24" customFormat="1" ht="18" customHeight="1">
      <c r="A17" s="21"/>
      <c r="B17" s="25"/>
      <c r="C17" s="26"/>
      <c r="D17" s="26"/>
      <c r="E17" s="26"/>
      <c r="F17" s="26"/>
      <c r="G17" s="26"/>
      <c r="H17" s="26"/>
      <c r="I17" s="26"/>
      <c r="J17" s="26"/>
    </row>
    <row r="18" spans="1:10" s="24" customFormat="1" ht="36" customHeight="1">
      <c r="A18" s="21" t="s">
        <v>53</v>
      </c>
      <c r="B18" s="108" t="s">
        <v>54</v>
      </c>
      <c r="C18" s="109"/>
      <c r="D18" s="109"/>
      <c r="E18" s="109"/>
      <c r="F18" s="109"/>
      <c r="G18" s="109"/>
      <c r="H18" s="109"/>
      <c r="I18" s="109"/>
      <c r="J18" s="109"/>
    </row>
    <row r="19" spans="1:10" s="24" customFormat="1" ht="18" customHeight="1">
      <c r="A19" s="21"/>
      <c r="B19" s="25"/>
      <c r="C19" s="26"/>
      <c r="D19" s="26"/>
      <c r="E19" s="26"/>
      <c r="F19" s="26"/>
      <c r="G19" s="26"/>
      <c r="H19" s="26"/>
      <c r="I19" s="26"/>
      <c r="J19" s="26"/>
    </row>
    <row r="20" spans="1:10" s="24" customFormat="1" ht="36" customHeight="1">
      <c r="A20" s="21" t="s">
        <v>55</v>
      </c>
      <c r="B20" s="108" t="s">
        <v>56</v>
      </c>
      <c r="C20" s="109"/>
      <c r="D20" s="109"/>
      <c r="E20" s="109"/>
      <c r="F20" s="109"/>
      <c r="G20" s="109"/>
      <c r="H20" s="109"/>
      <c r="I20" s="109"/>
      <c r="J20" s="109"/>
    </row>
    <row r="21" spans="1:10" s="24" customFormat="1" ht="18" customHeight="1">
      <c r="A21" s="21"/>
      <c r="B21" s="25"/>
      <c r="C21" s="26"/>
      <c r="D21" s="26"/>
      <c r="E21" s="26"/>
      <c r="F21" s="26"/>
      <c r="G21" s="26"/>
      <c r="H21" s="26"/>
      <c r="I21" s="26"/>
      <c r="J21" s="26"/>
    </row>
    <row r="22" spans="1:10" s="24" customFormat="1" ht="36" customHeight="1">
      <c r="A22" s="21" t="s">
        <v>57</v>
      </c>
      <c r="B22" s="108" t="s">
        <v>58</v>
      </c>
      <c r="C22" s="109"/>
      <c r="D22" s="109"/>
      <c r="E22" s="109"/>
      <c r="F22" s="109"/>
      <c r="G22" s="109"/>
      <c r="H22" s="109"/>
      <c r="I22" s="109"/>
      <c r="J22" s="109"/>
    </row>
    <row r="23" spans="1:10" s="24" customFormat="1" ht="22.5" customHeight="1">
      <c r="A23" s="27"/>
      <c r="B23" s="25"/>
      <c r="C23" s="26"/>
      <c r="D23" s="26"/>
      <c r="E23" s="26"/>
      <c r="F23" s="26"/>
      <c r="G23" s="26"/>
      <c r="H23" s="26"/>
      <c r="I23" s="26"/>
      <c r="J23" s="26"/>
    </row>
    <row r="24" spans="2:15" ht="18" customHeight="1">
      <c r="B24" s="19"/>
      <c r="C24" s="19"/>
      <c r="D24" s="19"/>
      <c r="E24" s="19"/>
      <c r="F24" s="19"/>
      <c r="G24" s="20" t="s">
        <v>60</v>
      </c>
      <c r="J24" s="18" t="s">
        <v>65</v>
      </c>
      <c r="K24" s="20"/>
      <c r="L24" s="26"/>
      <c r="M24" s="26"/>
      <c r="N24" s="26"/>
      <c r="O24" s="26"/>
    </row>
    <row r="25" spans="2:15" ht="36" customHeight="1">
      <c r="B25" s="19"/>
      <c r="C25" s="19"/>
      <c r="D25" s="19"/>
      <c r="E25" s="19"/>
      <c r="F25" s="19"/>
      <c r="G25" s="29"/>
      <c r="H25" s="29"/>
      <c r="I25" s="29"/>
      <c r="J25" s="30"/>
      <c r="L25" s="26"/>
      <c r="M25" s="26"/>
      <c r="N25" s="26"/>
      <c r="O25" s="26"/>
    </row>
    <row r="26" spans="2:15" ht="30" customHeight="1">
      <c r="B26" s="19"/>
      <c r="C26" s="19"/>
      <c r="D26" s="19"/>
      <c r="E26" s="19"/>
      <c r="F26" s="19"/>
      <c r="J26" s="31" t="s">
        <v>59</v>
      </c>
      <c r="L26" s="26"/>
      <c r="M26" s="26"/>
      <c r="N26" s="26"/>
      <c r="O26" s="26"/>
    </row>
    <row r="27" spans="7:10" ht="13.5">
      <c r="G27" s="26"/>
      <c r="H27" s="26"/>
      <c r="I27" s="26"/>
      <c r="J27" s="26"/>
    </row>
    <row r="28" spans="1:10" s="24" customFormat="1" ht="36" customHeight="1">
      <c r="A28" s="21"/>
      <c r="B28" s="108" t="s">
        <v>68</v>
      </c>
      <c r="C28" s="109"/>
      <c r="D28" s="109"/>
      <c r="E28" s="109"/>
      <c r="F28" s="109"/>
      <c r="G28" s="109"/>
      <c r="H28" s="109"/>
      <c r="I28" s="109"/>
      <c r="J28" s="109"/>
    </row>
    <row r="29" spans="7:10" ht="13.5">
      <c r="G29" s="26"/>
      <c r="H29" s="26"/>
      <c r="I29" s="26"/>
      <c r="J29" s="26"/>
    </row>
    <row r="30" spans="7:10" ht="14.25">
      <c r="G30" s="20" t="s">
        <v>61</v>
      </c>
      <c r="H30" s="28"/>
      <c r="I30" s="28"/>
      <c r="J30" s="18" t="s">
        <v>65</v>
      </c>
    </row>
    <row r="31" spans="7:10" ht="36" customHeight="1">
      <c r="G31" s="29"/>
      <c r="H31" s="29"/>
      <c r="I31" s="29"/>
      <c r="J31" s="30"/>
    </row>
    <row r="32" ht="30" customHeight="1">
      <c r="J32" s="31" t="s">
        <v>59</v>
      </c>
    </row>
  </sheetData>
  <sheetProtection password="8909" sheet="1"/>
  <mergeCells count="12">
    <mergeCell ref="B10:J10"/>
    <mergeCell ref="A2:J2"/>
    <mergeCell ref="B22:J22"/>
    <mergeCell ref="B20:J20"/>
    <mergeCell ref="B28:J28"/>
    <mergeCell ref="A4:J4"/>
    <mergeCell ref="A1:J1"/>
    <mergeCell ref="B18:J18"/>
    <mergeCell ref="B8:J8"/>
    <mergeCell ref="B12:J12"/>
    <mergeCell ref="B16:J16"/>
    <mergeCell ref="B6:J6"/>
  </mergeCells>
  <printOptions/>
  <pageMargins left="0.7874015748031497" right="0.7874015748031497" top="0.3937007874015748" bottom="0.3937007874015748" header="0.5118110236220472" footer="0.5118110236220472"/>
  <pageSetup blackAndWhite="1"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SYK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古城 朋和</dc:creator>
  <cp:keywords/>
  <dc:description/>
  <cp:lastModifiedBy>NEC</cp:lastModifiedBy>
  <cp:lastPrinted>2016-08-29T15:07:14Z</cp:lastPrinted>
  <dcterms:created xsi:type="dcterms:W3CDTF">2009-10-04T11:45:52Z</dcterms:created>
  <dcterms:modified xsi:type="dcterms:W3CDTF">2016-09-01T16:04:07Z</dcterms:modified>
  <cp:category/>
  <cp:version/>
  <cp:contentType/>
  <cp:contentStatus/>
</cp:coreProperties>
</file>