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$アマチュア無線3 西日本ハムフェア 2022-11-01\###令和5年2023 第２１回西日本ハムフェア ※※\###第21回西ハム 出展の申込み 2023-xx-xx 発送\出展申込み書\"/>
    </mc:Choice>
  </mc:AlternateContent>
  <xr:revisionPtr revIDLastSave="0" documentId="8_{183B2818-D803-4B23-AFDD-EF1544E881EB}" xr6:coauthVersionLast="47" xr6:coauthVersionMax="47" xr10:uidLastSave="{00000000-0000-0000-0000-000000000000}"/>
  <bookViews>
    <workbookView xWindow="-108" yWindow="-108" windowWidth="23256" windowHeight="12456" tabRatio="46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1" i="1" l="1"/>
  <c r="L40" i="1"/>
  <c r="L23" i="1"/>
  <c r="L35" i="1"/>
  <c r="L30" i="1"/>
  <c r="L29" i="1"/>
  <c r="L21" i="1"/>
  <c r="K46" i="1" l="1"/>
</calcChain>
</file>

<file path=xl/sharedStrings.xml><?xml version="1.0" encoding="utf-8"?>
<sst xmlns="http://schemas.openxmlformats.org/spreadsheetml/2006/main" count="81" uniqueCount="68">
  <si>
    <t>出展者名</t>
    <rPh sb="0" eb="1">
      <t>デ</t>
    </rPh>
    <rPh sb="1" eb="2">
      <t>テン</t>
    </rPh>
    <rPh sb="2" eb="3">
      <t>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</si>
  <si>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</si>
  <si>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住     所</t>
    <rPh sb="0" eb="1">
      <t>ジュウ</t>
    </rPh>
    <rPh sb="6" eb="7">
      <t>ショ</t>
    </rPh>
    <phoneticPr fontId="1"/>
  </si>
  <si>
    <t>出展内容</t>
    <rPh sb="0" eb="1">
      <t>デ</t>
    </rPh>
    <rPh sb="1" eb="2">
      <t>テン</t>
    </rPh>
    <rPh sb="2" eb="4">
      <t>ナイヨウ</t>
    </rPh>
    <phoneticPr fontId="1"/>
  </si>
  <si>
    <t>電　　気</t>
    <rPh sb="0" eb="1">
      <t>デン</t>
    </rPh>
    <rPh sb="3" eb="4">
      <t>キ</t>
    </rPh>
    <phoneticPr fontId="1"/>
  </si>
  <si>
    <t xml:space="preserve">　　椅　　子　　 </t>
    <rPh sb="2" eb="3">
      <t>イ</t>
    </rPh>
    <rPh sb="5" eb="6">
      <t>コ</t>
    </rPh>
    <phoneticPr fontId="1"/>
  </si>
  <si>
    <t xml:space="preserve">衝　　立 </t>
    <rPh sb="0" eb="1">
      <t>ツ</t>
    </rPh>
    <rPh sb="3" eb="4">
      <t>タ</t>
    </rPh>
    <phoneticPr fontId="1"/>
  </si>
  <si>
    <t>2,000円</t>
    <rPh sb="5" eb="6">
      <t>エン</t>
    </rPh>
    <phoneticPr fontId="1"/>
  </si>
  <si>
    <t>代表者名</t>
    <rPh sb="0" eb="1">
      <t>ダイ</t>
    </rPh>
    <rPh sb="1" eb="2">
      <t>ヒョウ</t>
    </rPh>
    <rPh sb="2" eb="3">
      <t>シャ</t>
    </rPh>
    <rPh sb="3" eb="4">
      <t>メイ</t>
    </rPh>
    <phoneticPr fontId="1"/>
  </si>
  <si>
    <t>ＦＡＸ</t>
    <phoneticPr fontId="1"/>
  </si>
  <si>
    <t>携帯</t>
    <rPh sb="0" eb="2">
      <t>ケイタイ</t>
    </rPh>
    <phoneticPr fontId="1"/>
  </si>
  <si>
    <t>郵便番号</t>
    <rPh sb="0" eb="2">
      <t>ユウビン</t>
    </rPh>
    <rPh sb="2" eb="4">
      <t>バンゴウ</t>
    </rPh>
    <phoneticPr fontId="1"/>
  </si>
  <si>
    <t>机</t>
    <rPh sb="0" eb="1">
      <t>ツクエ</t>
    </rPh>
    <phoneticPr fontId="1"/>
  </si>
  <si>
    <t>合　　計　　金　　額</t>
    <rPh sb="0" eb="1">
      <t>ゴウ</t>
    </rPh>
    <rPh sb="3" eb="4">
      <t>ケイ</t>
    </rPh>
    <rPh sb="6" eb="7">
      <t>キン</t>
    </rPh>
    <rPh sb="9" eb="10">
      <t>ガク</t>
    </rPh>
    <phoneticPr fontId="1"/>
  </si>
  <si>
    <t>　</t>
    <phoneticPr fontId="1"/>
  </si>
  <si>
    <t>広　　告</t>
    <rPh sb="0" eb="1">
      <t>ヒロシ</t>
    </rPh>
    <rPh sb="3" eb="4">
      <t>コク</t>
    </rPh>
    <phoneticPr fontId="1"/>
  </si>
  <si>
    <t>1,000円</t>
    <rPh sb="5" eb="6">
      <t>エン</t>
    </rPh>
    <phoneticPr fontId="1"/>
  </si>
  <si>
    <t xml:space="preserve">  ※　申込は、この形式でお願いします。西ハムホームページからダウンロード出来ます。</t>
    <rPh sb="4" eb="5">
      <t>モウ</t>
    </rPh>
    <rPh sb="5" eb="6">
      <t>コミ</t>
    </rPh>
    <rPh sb="10" eb="12">
      <t>ケイシキ</t>
    </rPh>
    <rPh sb="14" eb="15">
      <t>ネガ</t>
    </rPh>
    <rPh sb="20" eb="21">
      <t>セイ</t>
    </rPh>
    <rPh sb="37" eb="39">
      <t>デキ</t>
    </rPh>
    <phoneticPr fontId="1"/>
  </si>
  <si>
    <t>円</t>
    <rPh sb="0" eb="1">
      <t>エン</t>
    </rPh>
    <phoneticPr fontId="1"/>
  </si>
  <si>
    <t>）=</t>
    <phoneticPr fontId="1"/>
  </si>
  <si>
    <t>）</t>
    <phoneticPr fontId="1"/>
  </si>
  <si>
    <t>A4全頁（</t>
    <rPh sb="2" eb="3">
      <t>ゼン</t>
    </rPh>
    <rPh sb="3" eb="4">
      <t>ページ</t>
    </rPh>
    <phoneticPr fontId="1"/>
  </si>
  <si>
    <t>業者（</t>
    <rPh sb="0" eb="2">
      <t>ギョウシャ</t>
    </rPh>
    <phoneticPr fontId="1"/>
  </si>
  <si>
    <t>）  クラブ・個人（</t>
    <rPh sb="6" eb="8">
      <t>コジン</t>
    </rPh>
    <phoneticPr fontId="1"/>
  </si>
  <si>
    <t xml:space="preserve">   )1/4頁（</t>
    <rPh sb="4" eb="5">
      <t>ページ</t>
    </rPh>
    <phoneticPr fontId="1"/>
  </si>
  <si>
    <t>協力費</t>
    <rPh sb="0" eb="3">
      <t>キョウリョクヒ</t>
    </rPh>
    <phoneticPr fontId="1"/>
  </si>
  <si>
    <t>（</t>
    <phoneticPr fontId="1"/>
  </si>
  <si>
    <t>　　ブース数（口）</t>
    <rPh sb="5" eb="6">
      <t>スウ</t>
    </rPh>
    <rPh sb="7" eb="8">
      <t>クチ</t>
    </rPh>
    <phoneticPr fontId="1"/>
  </si>
  <si>
    <t>）口</t>
    <rPh sb="1" eb="2">
      <t>クチ</t>
    </rPh>
    <phoneticPr fontId="1"/>
  </si>
  <si>
    <t>壁側希望</t>
    <rPh sb="0" eb="1">
      <t>カベ</t>
    </rPh>
    <rPh sb="1" eb="2">
      <t>ガワ</t>
    </rPh>
    <rPh sb="2" eb="4">
      <t>キボウ</t>
    </rPh>
    <phoneticPr fontId="1"/>
  </si>
  <si>
    <t>職種選択</t>
    <rPh sb="0" eb="2">
      <t>ショクシュ</t>
    </rPh>
    <rPh sb="2" eb="4">
      <t>センタク</t>
    </rPh>
    <phoneticPr fontId="1"/>
  </si>
  <si>
    <t>）1/2頁（</t>
    <rPh sb="4" eb="5">
      <t>ページ</t>
    </rPh>
    <phoneticPr fontId="1"/>
  </si>
  <si>
    <t>ゆうちょ銀行</t>
    <rPh sb="4" eb="6">
      <t>ギンコウ</t>
    </rPh>
    <phoneticPr fontId="1"/>
  </si>
  <si>
    <t>普通銀行</t>
    <rPh sb="0" eb="2">
      <t>フツウ</t>
    </rPh>
    <rPh sb="2" eb="4">
      <t>ギンコウ</t>
    </rPh>
    <phoneticPr fontId="1"/>
  </si>
  <si>
    <t>　</t>
    <phoneticPr fontId="1"/>
  </si>
  <si>
    <t>①　下記の職種を選択してください。</t>
    <rPh sb="2" eb="4">
      <t>カキ</t>
    </rPh>
    <rPh sb="5" eb="6">
      <t>ショク</t>
    </rPh>
    <rPh sb="6" eb="7">
      <t>シュ</t>
    </rPh>
    <rPh sb="8" eb="10">
      <t>センタク</t>
    </rPh>
    <phoneticPr fontId="1"/>
  </si>
  <si>
    <t>銀行</t>
    <rPh sb="0" eb="2">
      <t>ギンコウ</t>
    </rPh>
    <phoneticPr fontId="1"/>
  </si>
  <si>
    <t>店</t>
    <rPh sb="0" eb="1">
      <t>テン</t>
    </rPh>
    <phoneticPr fontId="1"/>
  </si>
  <si>
    <t>口　　座　　番　　号</t>
    <rPh sb="0" eb="1">
      <t>クチ</t>
    </rPh>
    <rPh sb="3" eb="4">
      <t>ザ</t>
    </rPh>
    <rPh sb="6" eb="7">
      <t>バン</t>
    </rPh>
    <rPh sb="9" eb="10">
      <t>ゴウ</t>
    </rPh>
    <phoneticPr fontId="1"/>
  </si>
  <si>
    <t>名　　　義　　　人</t>
    <rPh sb="0" eb="1">
      <t>ナ</t>
    </rPh>
    <rPh sb="4" eb="5">
      <t>ギ</t>
    </rPh>
    <rPh sb="8" eb="9">
      <t>ヒト</t>
    </rPh>
    <phoneticPr fontId="1"/>
  </si>
  <si>
    <t>番　　　　　号</t>
    <rPh sb="0" eb="1">
      <t>バン</t>
    </rPh>
    <rPh sb="6" eb="7">
      <t>ゴウ</t>
    </rPh>
    <phoneticPr fontId="1"/>
  </si>
  <si>
    <t>記　　　　　号</t>
    <rPh sb="0" eb="1">
      <t>キ</t>
    </rPh>
    <rPh sb="6" eb="7">
      <t>ゴウ</t>
    </rPh>
    <phoneticPr fontId="1"/>
  </si>
  <si>
    <t>名　　義　　人</t>
    <rPh sb="0" eb="1">
      <t>メイ</t>
    </rPh>
    <rPh sb="3" eb="4">
      <t>ギ</t>
    </rPh>
    <rPh sb="6" eb="7">
      <t>ヒト</t>
    </rPh>
    <phoneticPr fontId="1"/>
  </si>
  <si>
    <t>本　支　店　名</t>
    <rPh sb="0" eb="1">
      <t>ホン</t>
    </rPh>
    <rPh sb="2" eb="3">
      <t>シ</t>
    </rPh>
    <rPh sb="4" eb="5">
      <t>ミセ</t>
    </rPh>
    <rPh sb="6" eb="7">
      <t>メイ</t>
    </rPh>
    <phoneticPr fontId="1"/>
  </si>
  <si>
    <t>銀　　行　　名</t>
    <rPh sb="0" eb="1">
      <t>ギン</t>
    </rPh>
    <rPh sb="3" eb="4">
      <t>ギョウ</t>
    </rPh>
    <rPh sb="6" eb="7">
      <t>メイ</t>
    </rPh>
    <phoneticPr fontId="1"/>
  </si>
  <si>
    <t>）　該当する方を選択する</t>
    <phoneticPr fontId="1"/>
  </si>
  <si>
    <t>（店名指定の場合は記号欄に店名を記入する）</t>
    <rPh sb="1" eb="3">
      <t>テンメイ</t>
    </rPh>
    <rPh sb="3" eb="5">
      <t>シテイ</t>
    </rPh>
    <rPh sb="6" eb="8">
      <t>バアイ</t>
    </rPh>
    <rPh sb="9" eb="11">
      <t>キゴウ</t>
    </rPh>
    <rPh sb="11" eb="12">
      <t>ラン</t>
    </rPh>
    <rPh sb="13" eb="15">
      <t>テンメイ</t>
    </rPh>
    <rPh sb="16" eb="18">
      <t>キニュウ</t>
    </rPh>
    <phoneticPr fontId="1"/>
  </si>
  <si>
    <t>　※　返金、精算が生じた場合の送金先（できるだけゆうちょ銀行を希望します）</t>
    <rPh sb="3" eb="5">
      <t>ヘンキン</t>
    </rPh>
    <rPh sb="6" eb="8">
      <t>セイサン</t>
    </rPh>
    <rPh sb="9" eb="10">
      <t>セイ</t>
    </rPh>
    <rPh sb="12" eb="14">
      <t>バアイ</t>
    </rPh>
    <rPh sb="15" eb="17">
      <t>ソウキン</t>
    </rPh>
    <rPh sb="17" eb="18">
      <t>サキ</t>
    </rPh>
    <rPh sb="28" eb="30">
      <t>ギンコウ</t>
    </rPh>
    <rPh sb="31" eb="33">
      <t>キボウ</t>
    </rPh>
    <phoneticPr fontId="1"/>
  </si>
  <si>
    <t>②　黄色欄に数字を打ち込むと自動的に計算されます。</t>
    <rPh sb="2" eb="4">
      <t>キイロ</t>
    </rPh>
    <rPh sb="4" eb="5">
      <t>ラン</t>
    </rPh>
    <rPh sb="6" eb="8">
      <t>スウジ</t>
    </rPh>
    <rPh sb="9" eb="10">
      <t>ウ</t>
    </rPh>
    <rPh sb="11" eb="12">
      <t>コ</t>
    </rPh>
    <rPh sb="14" eb="16">
      <t>ジドウ</t>
    </rPh>
    <rPh sb="16" eb="17">
      <t>テキ</t>
    </rPh>
    <rPh sb="18" eb="20">
      <t>ケイサン</t>
    </rPh>
    <phoneticPr fontId="1"/>
  </si>
  <si>
    <t>③　リースされる場合は、黄色欄に必要数を打ち込むと自動的に計算されます。</t>
    <rPh sb="8" eb="10">
      <t>バアイ</t>
    </rPh>
    <rPh sb="12" eb="14">
      <t>キイロ</t>
    </rPh>
    <rPh sb="14" eb="15">
      <t>ラン</t>
    </rPh>
    <rPh sb="16" eb="18">
      <t>ヒツヨウ</t>
    </rPh>
    <rPh sb="18" eb="19">
      <t>スウ</t>
    </rPh>
    <rPh sb="20" eb="21">
      <t>ウ</t>
    </rPh>
    <rPh sb="22" eb="23">
      <t>コ</t>
    </rPh>
    <rPh sb="25" eb="27">
      <t>ジドウ</t>
    </rPh>
    <rPh sb="27" eb="28">
      <t>テキ</t>
    </rPh>
    <rPh sb="29" eb="31">
      <t>ケイサン</t>
    </rPh>
    <phoneticPr fontId="1"/>
  </si>
  <si>
    <t>⑤　広告のご協力をお願い申しあげます。</t>
    <rPh sb="2" eb="4">
      <t>コウコク</t>
    </rPh>
    <rPh sb="6" eb="8">
      <t>キョウリョク</t>
    </rPh>
    <rPh sb="10" eb="11">
      <t>ネガイ</t>
    </rPh>
    <rPh sb="12" eb="13">
      <t>モウ</t>
    </rPh>
    <phoneticPr fontId="1"/>
  </si>
  <si>
    <t>　※　下記に合計金額（協力費・リース代・電気使用料・広告代）が表示されます。</t>
    <rPh sb="3" eb="5">
      <t>カキ</t>
    </rPh>
    <rPh sb="6" eb="8">
      <t>ゴウケイ</t>
    </rPh>
    <rPh sb="8" eb="10">
      <t>キンガク</t>
    </rPh>
    <rPh sb="11" eb="13">
      <t>キョウリョク</t>
    </rPh>
    <rPh sb="13" eb="14">
      <t>ヒ</t>
    </rPh>
    <rPh sb="18" eb="19">
      <t>ダイ</t>
    </rPh>
    <rPh sb="20" eb="22">
      <t>デンキ</t>
    </rPh>
    <rPh sb="22" eb="24">
      <t>シヨウ</t>
    </rPh>
    <rPh sb="24" eb="25">
      <t>リョウ</t>
    </rPh>
    <rPh sb="26" eb="28">
      <t>コウコク</t>
    </rPh>
    <rPh sb="28" eb="29">
      <t>ダイ</t>
    </rPh>
    <rPh sb="31" eb="33">
      <t>ヒョウジ</t>
    </rPh>
    <phoneticPr fontId="1"/>
  </si>
  <si>
    <t>有り</t>
    <rPh sb="0" eb="1">
      <t>ア</t>
    </rPh>
    <phoneticPr fontId="1"/>
  </si>
  <si>
    <t>無し</t>
    <rPh sb="0" eb="1">
      <t>ナ</t>
    </rPh>
    <phoneticPr fontId="1"/>
  </si>
  <si>
    <t>　　　壁側希望</t>
    <rPh sb="3" eb="5">
      <t>カベガワ</t>
    </rPh>
    <rPh sb="5" eb="7">
      <t>キボウ</t>
    </rPh>
    <phoneticPr fontId="1"/>
  </si>
  <si>
    <t>広告無し</t>
    <rPh sb="0" eb="2">
      <t>コウコク</t>
    </rPh>
    <rPh sb="2" eb="3">
      <t>ナ</t>
    </rPh>
    <phoneticPr fontId="1"/>
  </si>
  <si>
    <t>④　電気を使用される方は、下記の必要容量を選択してください。</t>
    <rPh sb="2" eb="4">
      <t>デンキ</t>
    </rPh>
    <rPh sb="5" eb="7">
      <t>シヨウ</t>
    </rPh>
    <rPh sb="10" eb="11">
      <t>カタ</t>
    </rPh>
    <rPh sb="13" eb="15">
      <t>カキ</t>
    </rPh>
    <rPh sb="16" eb="18">
      <t>ヒツヨウ</t>
    </rPh>
    <rPh sb="18" eb="20">
      <t>ヨウリョウ</t>
    </rPh>
    <rPh sb="21" eb="23">
      <t>センタク</t>
    </rPh>
    <phoneticPr fontId="1"/>
  </si>
  <si>
    <t>広告のサイズを選択してください。広告料金が表示されます。　</t>
    <rPh sb="0" eb="2">
      <t>コウコク</t>
    </rPh>
    <rPh sb="7" eb="9">
      <t>センタク</t>
    </rPh>
    <rPh sb="16" eb="18">
      <t>コウコク</t>
    </rPh>
    <rPh sb="18" eb="20">
      <t>リョウキン</t>
    </rPh>
    <rPh sb="21" eb="23">
      <t>ヒョウジ</t>
    </rPh>
    <phoneticPr fontId="1"/>
  </si>
  <si>
    <t xml:space="preserve">  ※　口数、個数を入力すると自動で計算されます。  </t>
    <rPh sb="4" eb="6">
      <t>クチスウ</t>
    </rPh>
    <rPh sb="7" eb="9">
      <t>コスウ</t>
    </rPh>
    <rPh sb="10" eb="12">
      <t>ニュウリョク</t>
    </rPh>
    <rPh sb="15" eb="17">
      <t>ジドウ</t>
    </rPh>
    <rPh sb="18" eb="20">
      <t>ケイサン</t>
    </rPh>
    <phoneticPr fontId="1"/>
  </si>
  <si>
    <t xml:space="preserve">  ※　この様式以外では受け付けられませんのでご注意ください。 </t>
    <rPh sb="6" eb="8">
      <t>ヨウシキ</t>
    </rPh>
    <rPh sb="8" eb="10">
      <t>イガイ</t>
    </rPh>
    <rPh sb="12" eb="13">
      <t>ウ</t>
    </rPh>
    <rPh sb="14" eb="15">
      <t>ツ</t>
    </rPh>
    <rPh sb="24" eb="26">
      <t>チュウイ</t>
    </rPh>
    <phoneticPr fontId="1"/>
  </si>
  <si>
    <t>　　　第21回西日本ハムフェア出展申込書</t>
    <rPh sb="3" eb="4">
      <t>ダイ</t>
    </rPh>
    <rPh sb="6" eb="7">
      <t>カイ</t>
    </rPh>
    <rPh sb="7" eb="8">
      <t>セイ</t>
    </rPh>
    <rPh sb="8" eb="9">
      <t>ヒ</t>
    </rPh>
    <rPh sb="9" eb="10">
      <t>ホン</t>
    </rPh>
    <rPh sb="15" eb="16">
      <t>デ</t>
    </rPh>
    <rPh sb="16" eb="17">
      <t>テン</t>
    </rPh>
    <rPh sb="17" eb="18">
      <t>モウ</t>
    </rPh>
    <rPh sb="18" eb="19">
      <t>コ</t>
    </rPh>
    <rPh sb="19" eb="20">
      <t>ショ</t>
    </rPh>
    <phoneticPr fontId="1"/>
  </si>
  <si>
    <t>協力費　業者・販売店　：　3,000円／口　　クラブ・個人　：　2,500円／口</t>
    <rPh sb="0" eb="3">
      <t>キョウリョクヒ</t>
    </rPh>
    <rPh sb="4" eb="6">
      <t>ギョウシャ</t>
    </rPh>
    <rPh sb="7" eb="10">
      <t>ハンバイテン</t>
    </rPh>
    <rPh sb="18" eb="19">
      <t>エン</t>
    </rPh>
    <rPh sb="20" eb="21">
      <t>クチ</t>
    </rPh>
    <rPh sb="27" eb="29">
      <t>コジン</t>
    </rPh>
    <rPh sb="37" eb="38">
      <t>エン</t>
    </rPh>
    <rPh sb="39" eb="40">
      <t>クチ</t>
    </rPh>
    <phoneticPr fontId="1"/>
  </si>
  <si>
    <t>使用容量による</t>
    <rPh sb="0" eb="2">
      <t>シヨウ</t>
    </rPh>
    <rPh sb="2" eb="4">
      <t>ヨウリョウ</t>
    </rPh>
    <phoneticPr fontId="1"/>
  </si>
  <si>
    <t xml:space="preserve"> 1,000円</t>
    <phoneticPr fontId="1"/>
  </si>
  <si>
    <t xml:space="preserve">  ×  （　</t>
    <phoneticPr fontId="1"/>
  </si>
  <si>
    <t>1000円/口</t>
    <rPh sb="4" eb="5">
      <t>エン</t>
    </rPh>
    <rPh sb="6" eb="7">
      <t>クチ</t>
    </rPh>
    <phoneticPr fontId="1"/>
  </si>
  <si>
    <t>2,500円</t>
    <rPh sb="5" eb="6">
      <t>エン</t>
    </rPh>
    <phoneticPr fontId="1"/>
  </si>
  <si>
    <t>メール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</si>
</sst>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);[Red]\(0\)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BF1DE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0" fillId="0" borderId="7" xfId="0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6" xfId="0" applyFont="1" applyBorder="1" applyAlignment="1">
      <alignment horizontal="center" vertical="center"/>
    </xf>
    <xf numFmtId="56" fontId="3" fillId="0" borderId="7" xfId="0" quotePrefix="1" applyNumberFormat="1" applyFont="1" applyBorder="1" applyAlignment="1">
      <alignment horizontal="right" vertical="center"/>
    </xf>
    <xf numFmtId="0" fontId="3" fillId="0" borderId="18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176" fontId="4" fillId="0" borderId="1" xfId="0" applyNumberFormat="1" applyFont="1" applyBorder="1">
      <alignment vertical="center"/>
    </xf>
    <xf numFmtId="0" fontId="4" fillId="0" borderId="10" xfId="0" applyFont="1" applyBorder="1">
      <alignment vertical="center"/>
    </xf>
    <xf numFmtId="0" fontId="0" fillId="0" borderId="9" xfId="0" applyBorder="1" applyAlignment="1">
      <alignment horizontal="center" vertical="center"/>
    </xf>
    <xf numFmtId="0" fontId="3" fillId="0" borderId="3" xfId="0" applyFont="1" applyBorder="1">
      <alignment vertical="center"/>
    </xf>
    <xf numFmtId="176" fontId="4" fillId="0" borderId="4" xfId="0" applyNumberFormat="1" applyFont="1" applyBorder="1">
      <alignment vertical="center"/>
    </xf>
    <xf numFmtId="0" fontId="4" fillId="0" borderId="5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4" xfId="0" applyFont="1" applyBorder="1" applyAlignment="1">
      <alignment horizontal="right"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right" vertical="center"/>
    </xf>
    <xf numFmtId="56" fontId="3" fillId="0" borderId="1" xfId="0" quotePrefix="1" applyNumberFormat="1" applyFont="1" applyBorder="1" applyAlignment="1">
      <alignment horizontal="right" vertical="center"/>
    </xf>
    <xf numFmtId="0" fontId="3" fillId="0" borderId="1" xfId="0" quotePrefix="1" applyFont="1" applyBorder="1" applyAlignment="1">
      <alignment horizontal="right" vertical="center"/>
    </xf>
    <xf numFmtId="0" fontId="0" fillId="2" borderId="0" xfId="0" applyFill="1">
      <alignment vertical="center"/>
    </xf>
    <xf numFmtId="56" fontId="3" fillId="0" borderId="4" xfId="0" quotePrefix="1" applyNumberFormat="1" applyFont="1" applyBorder="1" applyAlignment="1">
      <alignment horizontal="right" vertical="center"/>
    </xf>
    <xf numFmtId="0" fontId="3" fillId="0" borderId="4" xfId="0" quotePrefix="1" applyFon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4" fillId="3" borderId="4" xfId="0" applyFont="1" applyFill="1" applyBorder="1" applyProtection="1">
      <alignment vertical="center"/>
      <protection locked="0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76" fontId="4" fillId="0" borderId="0" xfId="0" applyNumberFormat="1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7" xfId="0" applyFont="1" applyBorder="1" applyAlignment="1">
      <alignment horizontal="right" vertical="center"/>
    </xf>
    <xf numFmtId="176" fontId="4" fillId="0" borderId="7" xfId="0" applyNumberFormat="1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3" fillId="0" borderId="4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2" borderId="7" xfId="0" applyFont="1" applyFill="1" applyBorder="1">
      <alignment vertical="center"/>
    </xf>
    <xf numFmtId="0" fontId="3" fillId="2" borderId="7" xfId="0" quotePrefix="1" applyFont="1" applyFill="1" applyBorder="1" applyAlignment="1">
      <alignment horizontal="right" vertical="center"/>
    </xf>
    <xf numFmtId="0" fontId="3" fillId="2" borderId="0" xfId="0" applyFont="1" applyFill="1">
      <alignment vertical="center"/>
    </xf>
    <xf numFmtId="0" fontId="4" fillId="2" borderId="7" xfId="0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9" fillId="5" borderId="5" xfId="0" applyFont="1" applyFill="1" applyBorder="1">
      <alignment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3" borderId="7" xfId="0" applyFont="1" applyFill="1" applyBorder="1" applyProtection="1">
      <alignment vertical="center"/>
      <protection locked="0"/>
    </xf>
    <xf numFmtId="0" fontId="3" fillId="3" borderId="7" xfId="0" quotePrefix="1" applyFont="1" applyFill="1" applyBorder="1" applyAlignment="1" applyProtection="1">
      <alignment horizontal="right" vertical="center"/>
      <protection locked="0"/>
    </xf>
    <xf numFmtId="0" fontId="3" fillId="3" borderId="4" xfId="0" applyFont="1" applyFill="1" applyBorder="1">
      <alignment vertical="center"/>
    </xf>
    <xf numFmtId="0" fontId="3" fillId="3" borderId="4" xfId="0" applyFont="1" applyFill="1" applyBorder="1" applyAlignment="1" applyProtection="1">
      <alignment horizontal="right" vertical="center"/>
      <protection locked="0"/>
    </xf>
    <xf numFmtId="0" fontId="3" fillId="3" borderId="4" xfId="0" applyFont="1" applyFill="1" applyBorder="1" applyProtection="1">
      <alignment vertical="center"/>
      <protection locked="0"/>
    </xf>
    <xf numFmtId="0" fontId="0" fillId="4" borderId="3" xfId="0" applyFill="1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3" fillId="0" borderId="3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0" fillId="4" borderId="4" xfId="0" applyFill="1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3" fillId="0" borderId="0" xfId="0" applyFont="1">
      <alignment vertical="center"/>
    </xf>
    <xf numFmtId="0" fontId="0" fillId="4" borderId="6" xfId="0" applyFill="1" applyBorder="1" applyProtection="1">
      <alignment vertical="center"/>
      <protection locked="0"/>
    </xf>
    <xf numFmtId="0" fontId="0" fillId="4" borderId="7" xfId="0" applyFill="1" applyBorder="1" applyProtection="1">
      <alignment vertical="center"/>
      <protection locked="0"/>
    </xf>
    <xf numFmtId="0" fontId="0" fillId="4" borderId="8" xfId="0" applyFill="1" applyBorder="1" applyProtection="1">
      <alignment vertical="center"/>
      <protection locked="0"/>
    </xf>
    <xf numFmtId="0" fontId="0" fillId="4" borderId="5" xfId="0" applyFill="1" applyBorder="1" applyProtection="1">
      <alignment vertical="center"/>
      <protection locked="0"/>
    </xf>
    <xf numFmtId="0" fontId="0" fillId="4" borderId="9" xfId="0" applyFill="1" applyBorder="1" applyProtection="1">
      <alignment vertical="center"/>
      <protection locked="0"/>
    </xf>
    <xf numFmtId="0" fontId="0" fillId="4" borderId="1" xfId="0" applyFill="1" applyBorder="1" applyProtection="1">
      <alignment vertical="center"/>
      <protection locked="0"/>
    </xf>
    <xf numFmtId="0" fontId="0" fillId="4" borderId="10" xfId="0" applyFill="1" applyBorder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5" fillId="4" borderId="3" xfId="0" applyFont="1" applyFill="1" applyBorder="1" applyProtection="1">
      <alignment vertical="center"/>
      <protection locked="0"/>
    </xf>
    <xf numFmtId="0" fontId="5" fillId="4" borderId="4" xfId="0" applyFont="1" applyFill="1" applyBorder="1" applyProtection="1">
      <alignment vertical="center"/>
      <protection locked="0"/>
    </xf>
    <xf numFmtId="0" fontId="3" fillId="0" borderId="1" xfId="0" applyFont="1" applyBorder="1">
      <alignment vertical="center"/>
    </xf>
    <xf numFmtId="0" fontId="3" fillId="0" borderId="3" xfId="0" applyFon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3" fillId="0" borderId="4" xfId="0" applyFont="1" applyBorder="1">
      <alignment vertical="center"/>
    </xf>
    <xf numFmtId="0" fontId="0" fillId="0" borderId="4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3" borderId="4" xfId="0" applyFont="1" applyFill="1" applyBorder="1" applyAlignment="1">
      <alignment horizontal="right" vertical="center"/>
    </xf>
    <xf numFmtId="0" fontId="0" fillId="3" borderId="4" xfId="0" applyFill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4" borderId="3" xfId="0" applyFill="1" applyBorder="1" applyAlignment="1" applyProtection="1">
      <alignment horizontal="left" vertical="center"/>
      <protection locked="0"/>
    </xf>
    <xf numFmtId="0" fontId="0" fillId="4" borderId="4" xfId="0" applyFill="1" applyBorder="1" applyAlignment="1" applyProtection="1">
      <alignment horizontal="left" vertical="center"/>
      <protection locked="0"/>
    </xf>
    <xf numFmtId="0" fontId="0" fillId="4" borderId="5" xfId="0" applyFill="1" applyBorder="1" applyAlignment="1" applyProtection="1">
      <alignment horizontal="left" vertical="center"/>
      <protection locked="0"/>
    </xf>
    <xf numFmtId="0" fontId="6" fillId="4" borderId="3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 applyAlignment="1">
      <alignment horizontal="center" vertical="center"/>
    </xf>
    <xf numFmtId="0" fontId="3" fillId="5" borderId="3" xfId="0" applyFont="1" applyFill="1" applyBorder="1" applyProtection="1">
      <alignment vertical="center"/>
      <protection locked="0"/>
    </xf>
    <xf numFmtId="0" fontId="0" fillId="5" borderId="4" xfId="0" applyFill="1" applyBorder="1" applyProtection="1">
      <alignment vertical="center"/>
      <protection locked="0"/>
    </xf>
    <xf numFmtId="176" fontId="2" fillId="0" borderId="17" xfId="0" applyNumberFormat="1" applyFont="1" applyBorder="1">
      <alignment vertical="center"/>
    </xf>
    <xf numFmtId="0" fontId="7" fillId="0" borderId="17" xfId="0" applyFont="1" applyBorder="1">
      <alignment vertical="center"/>
    </xf>
    <xf numFmtId="0" fontId="4" fillId="3" borderId="4" xfId="0" applyFont="1" applyFill="1" applyBorder="1" applyAlignment="1" applyProtection="1">
      <alignment horizontal="right" vertical="center"/>
      <protection locked="0"/>
    </xf>
    <xf numFmtId="0" fontId="0" fillId="3" borderId="4" xfId="0" applyFill="1" applyBorder="1" applyAlignment="1" applyProtection="1">
      <alignment horizontal="right" vertical="center"/>
      <protection locked="0"/>
    </xf>
    <xf numFmtId="177" fontId="3" fillId="3" borderId="4" xfId="0" quotePrefix="1" applyNumberFormat="1" applyFont="1" applyFill="1" applyBorder="1" applyAlignment="1" applyProtection="1">
      <alignment horizontal="right" vertical="center"/>
      <protection locked="0"/>
    </xf>
    <xf numFmtId="177" fontId="0" fillId="3" borderId="4" xfId="0" applyNumberFormat="1" applyFill="1" applyBorder="1" applyProtection="1">
      <alignment vertical="center"/>
      <protection locked="0"/>
    </xf>
    <xf numFmtId="0" fontId="3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4" borderId="15" xfId="0" applyFill="1" applyBorder="1" applyProtection="1">
      <alignment vertical="center"/>
      <protection locked="0"/>
    </xf>
    <xf numFmtId="0" fontId="0" fillId="4" borderId="0" xfId="0" applyFill="1" applyProtection="1">
      <alignment vertical="center"/>
      <protection locked="0"/>
    </xf>
    <xf numFmtId="0" fontId="0" fillId="4" borderId="19" xfId="0" applyFill="1" applyBorder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B8CCE4"/>
      <color rgb="FFEBF1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fmlaLink="$AD$17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firstButton="1" fmlaLink="$AD$35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checked="Checked" lockText="1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Radio" checked="Checked" lockText="1" noThreeD="1"/>
</file>

<file path=xl/ctrlProps/ctrlProp17.xml><?xml version="1.0" encoding="utf-8"?>
<formControlPr xmlns="http://schemas.microsoft.com/office/spreadsheetml/2009/9/main" objectType="Radio" checked="Checked" lockText="1" noThreeD="1"/>
</file>

<file path=xl/ctrlProps/ctrlProp18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firstButton="1" fmlaLink="$AD$23" lockText="1" noThreeD="1"/>
</file>

<file path=xl/ctrlProps/ctrlProp4.xml><?xml version="1.0" encoding="utf-8"?>
<formControlPr xmlns="http://schemas.microsoft.com/office/spreadsheetml/2009/9/main" objectType="Radio" firstButton="1" fmlaLink="$AD$40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198120</xdr:colOff>
          <xdr:row>16</xdr:row>
          <xdr:rowOff>7620</xdr:rowOff>
        </xdr:from>
        <xdr:to>
          <xdr:col>5</xdr:col>
          <xdr:colOff>381000</xdr:colOff>
          <xdr:row>17</xdr:row>
          <xdr:rowOff>22860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160020</xdr:colOff>
          <xdr:row>14</xdr:row>
          <xdr:rowOff>0</xdr:rowOff>
        </xdr:from>
        <xdr:to>
          <xdr:col>9</xdr:col>
          <xdr:colOff>342900</xdr:colOff>
          <xdr:row>17</xdr:row>
          <xdr:rowOff>7620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175260</xdr:colOff>
          <xdr:row>21</xdr:row>
          <xdr:rowOff>182880</xdr:rowOff>
        </xdr:from>
        <xdr:to>
          <xdr:col>9</xdr:col>
          <xdr:colOff>365760</xdr:colOff>
          <xdr:row>23</xdr:row>
          <xdr:rowOff>0</xdr:rowOff>
        </xdr:to>
        <xdr:sp macro="" textlink=""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39</xdr:row>
          <xdr:rowOff>7620</xdr:rowOff>
        </xdr:from>
        <xdr:to>
          <xdr:col>5</xdr:col>
          <xdr:colOff>441960</xdr:colOff>
          <xdr:row>39</xdr:row>
          <xdr:rowOff>251460</xdr:rowOff>
        </xdr:to>
        <xdr:sp macro="" textlink="">
          <xdr:nvSpPr>
            <xdr:cNvPr id="1040" name="Option Butto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182880</xdr:colOff>
          <xdr:row>39</xdr:row>
          <xdr:rowOff>22860</xdr:rowOff>
        </xdr:from>
        <xdr:to>
          <xdr:col>8</xdr:col>
          <xdr:colOff>381000</xdr:colOff>
          <xdr:row>40</xdr:row>
          <xdr:rowOff>0</xdr:rowOff>
        </xdr:to>
        <xdr:sp macro="" textlink="">
          <xdr:nvSpPr>
            <xdr:cNvPr id="1041" name="Option Button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</xdr:colOff>
          <xdr:row>39</xdr:row>
          <xdr:rowOff>22860</xdr:rowOff>
        </xdr:from>
        <xdr:to>
          <xdr:col>10</xdr:col>
          <xdr:colOff>403860</xdr:colOff>
          <xdr:row>40</xdr:row>
          <xdr:rowOff>0</xdr:rowOff>
        </xdr:to>
        <xdr:sp macro="" textlink="">
          <xdr:nvSpPr>
            <xdr:cNvPr id="1043" name="Option Button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365760</xdr:colOff>
          <xdr:row>20</xdr:row>
          <xdr:rowOff>190500</xdr:rowOff>
        </xdr:from>
        <xdr:to>
          <xdr:col>14</xdr:col>
          <xdr:colOff>22860</xdr:colOff>
          <xdr:row>28</xdr:row>
          <xdr:rowOff>106680</xdr:rowOff>
        </xdr:to>
        <xdr:sp macro="" textlink="">
          <xdr:nvSpPr>
            <xdr:cNvPr id="1045" name="Group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32</xdr:row>
          <xdr:rowOff>22860</xdr:rowOff>
        </xdr:from>
        <xdr:to>
          <xdr:col>14</xdr:col>
          <xdr:colOff>99060</xdr:colOff>
          <xdr:row>36</xdr:row>
          <xdr:rowOff>137160</xdr:rowOff>
        </xdr:to>
        <xdr:sp macro="" textlink="">
          <xdr:nvSpPr>
            <xdr:cNvPr id="1046" name="Group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350520</xdr:colOff>
          <xdr:row>36</xdr:row>
          <xdr:rowOff>137160</xdr:rowOff>
        </xdr:from>
        <xdr:to>
          <xdr:col>14</xdr:col>
          <xdr:colOff>68580</xdr:colOff>
          <xdr:row>42</xdr:row>
          <xdr:rowOff>60960</xdr:rowOff>
        </xdr:to>
        <xdr:sp macro="" textlink="">
          <xdr:nvSpPr>
            <xdr:cNvPr id="1047" name="Group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22</xdr:row>
          <xdr:rowOff>0</xdr:rowOff>
        </xdr:from>
        <xdr:to>
          <xdr:col>11</xdr:col>
          <xdr:colOff>403860</xdr:colOff>
          <xdr:row>23</xdr:row>
          <xdr:rowOff>7620</xdr:rowOff>
        </xdr:to>
        <xdr:sp macro="" textlink="">
          <xdr:nvSpPr>
            <xdr:cNvPr id="1049" name="Option Button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39</xdr:row>
          <xdr:rowOff>22860</xdr:rowOff>
        </xdr:from>
        <xdr:to>
          <xdr:col>11</xdr:col>
          <xdr:colOff>518160</xdr:colOff>
          <xdr:row>40</xdr:row>
          <xdr:rowOff>0</xdr:rowOff>
        </xdr:to>
        <xdr:sp macro="" textlink="">
          <xdr:nvSpPr>
            <xdr:cNvPr id="1050" name="Option Button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198120</xdr:colOff>
      <xdr:row>36</xdr:row>
      <xdr:rowOff>103632</xdr:rowOff>
    </xdr:from>
    <xdr:to>
      <xdr:col>10</xdr:col>
      <xdr:colOff>399288</xdr:colOff>
      <xdr:row>37</xdr:row>
      <xdr:rowOff>53340</xdr:rowOff>
    </xdr:to>
    <xdr:sp macro="" textlink="">
      <xdr:nvSpPr>
        <xdr:cNvPr id="3" name="矢印: 折線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4754880" y="6077712"/>
          <a:ext cx="140208" cy="201168"/>
        </a:xfrm>
        <a:prstGeom prst="bentArrow">
          <a:avLst>
            <a:gd name="adj1" fmla="val 0"/>
            <a:gd name="adj2" fmla="val 25000"/>
            <a:gd name="adj3" fmla="val 25000"/>
            <a:gd name="adj4" fmla="val 4375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99060</xdr:colOff>
          <xdr:row>34</xdr:row>
          <xdr:rowOff>22860</xdr:rowOff>
        </xdr:from>
        <xdr:to>
          <xdr:col>8</xdr:col>
          <xdr:colOff>297180</xdr:colOff>
          <xdr:row>35</xdr:row>
          <xdr:rowOff>0</xdr:rowOff>
        </xdr:to>
        <xdr:sp macro="" textlink="">
          <xdr:nvSpPr>
            <xdr:cNvPr id="1051" name="Option Button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10A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34</xdr:row>
          <xdr:rowOff>22860</xdr:rowOff>
        </xdr:from>
        <xdr:to>
          <xdr:col>9</xdr:col>
          <xdr:colOff>365760</xdr:colOff>
          <xdr:row>35</xdr:row>
          <xdr:rowOff>0</xdr:rowOff>
        </xdr:to>
        <xdr:sp macro="" textlink="">
          <xdr:nvSpPr>
            <xdr:cNvPr id="1052" name="Option Button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5A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99060</xdr:colOff>
          <xdr:row>34</xdr:row>
          <xdr:rowOff>22860</xdr:rowOff>
        </xdr:from>
        <xdr:to>
          <xdr:col>10</xdr:col>
          <xdr:colOff>342900</xdr:colOff>
          <xdr:row>35</xdr:row>
          <xdr:rowOff>0</xdr:rowOff>
        </xdr:to>
        <xdr:sp macro="" textlink="">
          <xdr:nvSpPr>
            <xdr:cNvPr id="1053" name="Option Button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83820</xdr:colOff>
          <xdr:row>34</xdr:row>
          <xdr:rowOff>22860</xdr:rowOff>
        </xdr:from>
        <xdr:to>
          <xdr:col>11</xdr:col>
          <xdr:colOff>335280</xdr:colOff>
          <xdr:row>35</xdr:row>
          <xdr:rowOff>7620</xdr:rowOff>
        </xdr:to>
        <xdr:sp macro="" textlink="">
          <xdr:nvSpPr>
            <xdr:cNvPr id="1054" name="Option Button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480060</xdr:colOff>
          <xdr:row>32</xdr:row>
          <xdr:rowOff>144780</xdr:rowOff>
        </xdr:from>
        <xdr:to>
          <xdr:col>11</xdr:col>
          <xdr:colOff>487680</xdr:colOff>
          <xdr:row>36</xdr:row>
          <xdr:rowOff>22860</xdr:rowOff>
        </xdr:to>
        <xdr:sp macro="" textlink="">
          <xdr:nvSpPr>
            <xdr:cNvPr id="1055" name="Group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175260</xdr:colOff>
          <xdr:row>22</xdr:row>
          <xdr:rowOff>0</xdr:rowOff>
        </xdr:from>
        <xdr:to>
          <xdr:col>11</xdr:col>
          <xdr:colOff>350520</xdr:colOff>
          <xdr:row>23</xdr:row>
          <xdr:rowOff>7620</xdr:rowOff>
        </xdr:to>
        <xdr:sp macro="" textlink="">
          <xdr:nvSpPr>
            <xdr:cNvPr id="1056" name="Option Button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259080</xdr:colOff>
          <xdr:row>39</xdr:row>
          <xdr:rowOff>22860</xdr:rowOff>
        </xdr:from>
        <xdr:to>
          <xdr:col>11</xdr:col>
          <xdr:colOff>518160</xdr:colOff>
          <xdr:row>40</xdr:row>
          <xdr:rowOff>0</xdr:rowOff>
        </xdr:to>
        <xdr:sp macro="" textlink="">
          <xdr:nvSpPr>
            <xdr:cNvPr id="1059" name="Option Button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74"/>
  <sheetViews>
    <sheetView tabSelected="1" zoomScaleNormal="100" workbookViewId="0">
      <selection activeCell="C6" sqref="C6:F6"/>
    </sheetView>
  </sheetViews>
  <sheetFormatPr defaultColWidth="8.88671875" defaultRowHeight="13.2" x14ac:dyDescent="0.2"/>
  <cols>
    <col min="1" max="1" width="12.77734375" customWidth="1"/>
    <col min="2" max="2" width="2.109375" hidden="1" customWidth="1"/>
    <col min="3" max="3" width="6.77734375" customWidth="1"/>
    <col min="4" max="4" width="4.77734375" customWidth="1"/>
    <col min="5" max="5" width="7.77734375" customWidth="1"/>
    <col min="6" max="6" width="8.77734375" customWidth="1"/>
    <col min="7" max="7" width="2.77734375" customWidth="1"/>
    <col min="8" max="8" width="5.77734375" customWidth="1"/>
    <col min="9" max="11" width="7.77734375" customWidth="1"/>
    <col min="12" max="12" width="8.77734375" customWidth="1"/>
    <col min="13" max="13" width="3.88671875" bestFit="1" customWidth="1"/>
    <col min="14" max="14" width="3.88671875" customWidth="1"/>
    <col min="15" max="28" width="8.88671875" customWidth="1"/>
    <col min="29" max="29" width="6.6640625" customWidth="1"/>
    <col min="30" max="30" width="7.88671875" customWidth="1"/>
  </cols>
  <sheetData>
    <row r="1" spans="1:32" ht="21" x14ac:dyDescent="0.2">
      <c r="B1" s="1"/>
      <c r="C1" s="2" t="s">
        <v>60</v>
      </c>
      <c r="D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E1" s="3"/>
    </row>
    <row r="2" spans="1:32" ht="7.2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2" ht="21" customHeight="1" x14ac:dyDescent="0.2">
      <c r="A3" s="71" t="s">
        <v>0</v>
      </c>
      <c r="B3" s="84"/>
      <c r="C3" s="94"/>
      <c r="D3" s="95"/>
      <c r="E3" s="73"/>
      <c r="F3" s="73"/>
      <c r="G3" s="73"/>
      <c r="H3" s="73"/>
      <c r="I3" s="73"/>
      <c r="J3" s="73"/>
      <c r="K3" s="73"/>
      <c r="L3" s="73"/>
      <c r="M3" s="79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</row>
    <row r="4" spans="1:32" ht="20.25" customHeight="1" x14ac:dyDescent="0.2">
      <c r="A4" s="53" t="s">
        <v>8</v>
      </c>
      <c r="B4" s="54"/>
      <c r="C4" s="80"/>
      <c r="D4" s="81"/>
      <c r="E4" s="81"/>
      <c r="F4" s="81"/>
      <c r="G4" s="81"/>
      <c r="H4" s="81"/>
      <c r="I4" s="81"/>
      <c r="J4" s="81"/>
      <c r="K4" s="81"/>
      <c r="L4" s="81"/>
      <c r="M4" s="82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</row>
    <row r="5" spans="1:32" ht="21" customHeight="1" x14ac:dyDescent="0.2">
      <c r="A5" s="71" t="s">
        <v>2</v>
      </c>
      <c r="B5" s="84"/>
      <c r="C5" s="71" t="s">
        <v>11</v>
      </c>
      <c r="D5" s="102"/>
      <c r="E5" s="69"/>
      <c r="F5" s="79"/>
      <c r="G5" s="69"/>
      <c r="H5" s="73"/>
      <c r="I5" s="73"/>
      <c r="J5" s="73"/>
      <c r="K5" s="73"/>
      <c r="L5" s="73"/>
      <c r="M5" s="79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</row>
    <row r="6" spans="1:32" ht="21.75" customHeight="1" x14ac:dyDescent="0.2">
      <c r="A6" s="71" t="s">
        <v>1</v>
      </c>
      <c r="B6" s="84"/>
      <c r="C6" s="69"/>
      <c r="D6" s="73"/>
      <c r="E6" s="73"/>
      <c r="F6" s="74"/>
      <c r="G6" s="71" t="s">
        <v>9</v>
      </c>
      <c r="H6" s="72"/>
      <c r="I6" s="73"/>
      <c r="J6" s="70"/>
      <c r="K6" s="70"/>
      <c r="L6" s="70"/>
      <c r="M6" s="74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</row>
    <row r="7" spans="1:32" ht="21" customHeight="1" x14ac:dyDescent="0.2">
      <c r="A7" s="71" t="s">
        <v>10</v>
      </c>
      <c r="B7" s="84"/>
      <c r="C7" s="69"/>
      <c r="D7" s="70"/>
      <c r="E7" s="70"/>
      <c r="F7" s="70"/>
      <c r="G7" s="71" t="s">
        <v>67</v>
      </c>
      <c r="H7" s="72"/>
      <c r="I7" s="73"/>
      <c r="J7" s="70"/>
      <c r="K7" s="70"/>
      <c r="L7" s="70"/>
      <c r="M7" s="74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</row>
    <row r="8" spans="1:32" ht="19.95" customHeight="1" x14ac:dyDescent="0.2">
      <c r="A8" s="85" t="s">
        <v>3</v>
      </c>
      <c r="B8" s="86"/>
      <c r="C8" s="76"/>
      <c r="D8" s="77"/>
      <c r="E8" s="77"/>
      <c r="F8" s="77"/>
      <c r="G8" s="77"/>
      <c r="H8" s="77"/>
      <c r="I8" s="77"/>
      <c r="J8" s="77"/>
      <c r="K8" s="77"/>
      <c r="L8" s="77"/>
      <c r="M8" s="78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F8" t="s">
        <v>14</v>
      </c>
    </row>
    <row r="9" spans="1:32" ht="19.95" customHeight="1" x14ac:dyDescent="0.2">
      <c r="A9" s="87"/>
      <c r="B9" s="88"/>
      <c r="C9" s="123"/>
      <c r="D9" s="124"/>
      <c r="E9" s="124"/>
      <c r="F9" s="124"/>
      <c r="G9" s="124"/>
      <c r="H9" s="124"/>
      <c r="I9" s="124"/>
      <c r="J9" s="124"/>
      <c r="K9" s="124"/>
      <c r="L9" s="124"/>
      <c r="M9" s="125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</row>
    <row r="10" spans="1:32" ht="19.95" customHeight="1" x14ac:dyDescent="0.2">
      <c r="A10" s="89"/>
      <c r="B10" s="90"/>
      <c r="C10" s="80"/>
      <c r="D10" s="81"/>
      <c r="E10" s="81"/>
      <c r="F10" s="81"/>
      <c r="G10" s="81"/>
      <c r="H10" s="81"/>
      <c r="I10" s="81"/>
      <c r="J10" s="81"/>
      <c r="K10" s="81"/>
      <c r="L10" s="81"/>
      <c r="M10" s="82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</row>
    <row r="11" spans="1:32" ht="6.75" customHeight="1" x14ac:dyDescent="0.2">
      <c r="A11" s="40"/>
      <c r="B11" s="40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32" ht="19.5" customHeight="1" x14ac:dyDescent="0.2">
      <c r="A12" s="83"/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</row>
    <row r="13" spans="1:32" ht="18.75" customHeight="1" x14ac:dyDescent="0.2">
      <c r="A13" s="92" t="s">
        <v>35</v>
      </c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</row>
    <row r="14" spans="1:32" ht="4.95" customHeight="1" x14ac:dyDescent="0.2">
      <c r="A14" s="83"/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</row>
    <row r="15" spans="1:32" ht="7.5" hidden="1" customHeight="1" x14ac:dyDescent="0.2">
      <c r="B15" s="45"/>
      <c r="C15" s="83"/>
      <c r="D15" s="83"/>
      <c r="E15" s="83"/>
      <c r="F15" s="83"/>
      <c r="G15" s="83"/>
      <c r="H15" s="83"/>
      <c r="I15" s="83"/>
      <c r="J15" s="83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</row>
    <row r="16" spans="1:32" ht="12" hidden="1" customHeight="1" x14ac:dyDescent="0.2">
      <c r="A16" s="101"/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</row>
    <row r="17" spans="1:30" ht="18" customHeight="1" x14ac:dyDescent="0.2">
      <c r="A17" s="6" t="s">
        <v>30</v>
      </c>
      <c r="B17" s="40"/>
      <c r="C17" s="97" t="s">
        <v>22</v>
      </c>
      <c r="D17" s="98"/>
      <c r="E17" s="64"/>
      <c r="F17" s="3"/>
      <c r="G17" s="3"/>
      <c r="H17" s="7" t="s">
        <v>23</v>
      </c>
      <c r="I17" s="65"/>
      <c r="J17" s="99" t="s">
        <v>45</v>
      </c>
      <c r="K17" s="100"/>
      <c r="L17" s="100"/>
      <c r="M17" s="72"/>
      <c r="T17" s="45"/>
      <c r="AD17" s="60">
        <v>1</v>
      </c>
    </row>
    <row r="18" spans="1:30" ht="7.5" customHeight="1" x14ac:dyDescent="0.2">
      <c r="A18" s="40"/>
      <c r="B18" s="40"/>
      <c r="C18" s="38"/>
      <c r="D18" s="38"/>
      <c r="E18" s="55"/>
      <c r="F18" s="3"/>
      <c r="G18" s="3"/>
      <c r="H18" s="7"/>
      <c r="I18" s="56"/>
      <c r="J18" s="52"/>
      <c r="K18" s="52"/>
      <c r="L18" s="52"/>
      <c r="M18" s="52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</row>
    <row r="19" spans="1:30" ht="15.75" customHeight="1" x14ac:dyDescent="0.2">
      <c r="A19" s="92" t="s">
        <v>48</v>
      </c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</row>
    <row r="20" spans="1:30" ht="7.5" customHeight="1" x14ac:dyDescent="0.2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</row>
    <row r="21" spans="1:30" ht="21" customHeight="1" x14ac:dyDescent="0.2">
      <c r="A21" s="8" t="s">
        <v>25</v>
      </c>
      <c r="B21" s="39"/>
      <c r="C21" s="51" t="s">
        <v>27</v>
      </c>
      <c r="D21" s="51"/>
      <c r="E21" s="9"/>
      <c r="F21" s="10" t="s">
        <v>26</v>
      </c>
      <c r="G21" s="116"/>
      <c r="H21" s="117"/>
      <c r="I21" s="11" t="s">
        <v>28</v>
      </c>
      <c r="J21" s="9"/>
      <c r="K21" s="9"/>
      <c r="L21" s="12">
        <f>IF(AD17=1,G21*3000,IF(AD17=2,G21*2500,0))</f>
        <v>0</v>
      </c>
      <c r="M21" s="13" t="s">
        <v>18</v>
      </c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</row>
    <row r="22" spans="1:30" ht="15" customHeight="1" x14ac:dyDescent="0.2">
      <c r="A22" s="14"/>
      <c r="B22" s="39"/>
      <c r="C22" s="51" t="s">
        <v>61</v>
      </c>
      <c r="D22" s="51"/>
      <c r="E22" s="9"/>
      <c r="F22" s="10"/>
      <c r="G22" s="10"/>
      <c r="H22" s="10"/>
      <c r="I22" s="11"/>
      <c r="J22" s="9"/>
      <c r="K22" s="9"/>
      <c r="L22" s="12"/>
      <c r="M22" s="13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</row>
    <row r="23" spans="1:30" ht="18" customHeight="1" x14ac:dyDescent="0.2">
      <c r="A23" s="46" t="s">
        <v>29</v>
      </c>
      <c r="B23" s="47"/>
      <c r="C23" s="71" t="s">
        <v>65</v>
      </c>
      <c r="D23" s="102"/>
      <c r="E23" s="15" t="s">
        <v>54</v>
      </c>
      <c r="F23" s="50"/>
      <c r="G23" s="103" t="s">
        <v>52</v>
      </c>
      <c r="H23" s="98"/>
      <c r="I23" s="66"/>
      <c r="J23" s="63" t="s">
        <v>53</v>
      </c>
      <c r="K23" s="66"/>
      <c r="L23" s="16">
        <f>IF(AD23=1,G21*1000,0)</f>
        <v>0</v>
      </c>
      <c r="M23" s="17" t="s">
        <v>18</v>
      </c>
      <c r="N23" s="36"/>
      <c r="O23" s="36"/>
      <c r="P23" s="36"/>
      <c r="Q23" s="36"/>
      <c r="R23" s="36"/>
      <c r="S23" s="36"/>
      <c r="T23" s="45"/>
      <c r="U23" s="36"/>
      <c r="V23" s="36"/>
      <c r="W23" s="36"/>
      <c r="X23" s="36"/>
      <c r="Y23" s="36"/>
      <c r="Z23" s="36"/>
      <c r="AA23" s="36"/>
      <c r="AB23" s="36"/>
      <c r="AD23" s="60">
        <v>3</v>
      </c>
    </row>
    <row r="24" spans="1:30" ht="5.25" customHeight="1" x14ac:dyDescent="0.2">
      <c r="A24" s="44"/>
      <c r="B24" s="44"/>
      <c r="C24" s="44"/>
      <c r="D24" s="44"/>
      <c r="E24" s="5"/>
      <c r="F24" s="5"/>
      <c r="G24" s="5"/>
      <c r="H24" s="5"/>
      <c r="I24" s="5"/>
      <c r="J24" s="57"/>
      <c r="K24" s="5"/>
      <c r="L24" s="35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</row>
    <row r="25" spans="1:30" ht="6" hidden="1" customHeight="1" x14ac:dyDescent="0.2">
      <c r="A25" s="92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</row>
    <row r="26" spans="1:30" ht="18.75" hidden="1" customHeight="1" x14ac:dyDescent="0.2">
      <c r="A26" s="92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</row>
    <row r="27" spans="1:30" ht="3" customHeight="1" x14ac:dyDescent="0.2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</row>
    <row r="28" spans="1:30" ht="13.5" customHeight="1" x14ac:dyDescent="0.2">
      <c r="A28" s="96" t="s">
        <v>49</v>
      </c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1:30" ht="20.25" customHeight="1" x14ac:dyDescent="0.2">
      <c r="A29" s="46" t="s">
        <v>12</v>
      </c>
      <c r="B29" s="49"/>
      <c r="C29" s="71" t="s">
        <v>7</v>
      </c>
      <c r="D29" s="102"/>
      <c r="E29" s="18"/>
      <c r="F29" s="19"/>
      <c r="G29" s="19"/>
      <c r="H29" s="20" t="s">
        <v>7</v>
      </c>
      <c r="I29" s="19" t="s">
        <v>64</v>
      </c>
      <c r="J29" s="32"/>
      <c r="K29" s="19" t="s">
        <v>19</v>
      </c>
      <c r="L29" s="16">
        <f>2000*J29</f>
        <v>0</v>
      </c>
      <c r="M29" s="17" t="s">
        <v>18</v>
      </c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</row>
    <row r="30" spans="1:30" ht="20.25" customHeight="1" x14ac:dyDescent="0.2">
      <c r="A30" s="46" t="s">
        <v>5</v>
      </c>
      <c r="B30" s="49"/>
      <c r="C30" s="71" t="s">
        <v>63</v>
      </c>
      <c r="D30" s="102"/>
      <c r="E30" s="18"/>
      <c r="F30" s="19"/>
      <c r="G30" s="19"/>
      <c r="H30" s="20" t="s">
        <v>16</v>
      </c>
      <c r="I30" s="19" t="s">
        <v>64</v>
      </c>
      <c r="J30" s="32"/>
      <c r="K30" s="19" t="s">
        <v>19</v>
      </c>
      <c r="L30" s="16">
        <f>1000*J30</f>
        <v>0</v>
      </c>
      <c r="M30" s="17" t="s">
        <v>18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</row>
    <row r="31" spans="1:30" ht="20.25" customHeight="1" x14ac:dyDescent="0.2">
      <c r="A31" s="46" t="s">
        <v>6</v>
      </c>
      <c r="B31" s="49"/>
      <c r="C31" s="71" t="s">
        <v>66</v>
      </c>
      <c r="D31" s="102"/>
      <c r="E31" s="18"/>
      <c r="F31" s="19"/>
      <c r="G31" s="19"/>
      <c r="H31" s="20" t="s">
        <v>66</v>
      </c>
      <c r="I31" s="19" t="s">
        <v>64</v>
      </c>
      <c r="J31" s="32"/>
      <c r="K31" s="19" t="s">
        <v>19</v>
      </c>
      <c r="L31" s="16">
        <f>2500*J31</f>
        <v>0</v>
      </c>
      <c r="M31" s="17" t="s">
        <v>18</v>
      </c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</row>
    <row r="32" spans="1:30" ht="4.5" customHeight="1" x14ac:dyDescent="0.2">
      <c r="A32" s="40"/>
      <c r="B32" s="3"/>
      <c r="C32" s="40"/>
      <c r="D32" s="40"/>
      <c r="E32" s="41"/>
      <c r="F32" s="41"/>
      <c r="G32" s="41"/>
      <c r="H32" s="42"/>
      <c r="I32" s="41"/>
      <c r="J32" s="58"/>
      <c r="K32" s="41"/>
      <c r="L32" s="43"/>
      <c r="M32" s="41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</row>
    <row r="33" spans="1:35" ht="15" customHeight="1" x14ac:dyDescent="0.2">
      <c r="A33" s="92" t="s">
        <v>56</v>
      </c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</row>
    <row r="34" spans="1:35" ht="3" customHeight="1" x14ac:dyDescent="0.2">
      <c r="A34" s="101"/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</row>
    <row r="35" spans="1:35" ht="20.25" customHeight="1" x14ac:dyDescent="0.2">
      <c r="A35" s="4" t="s">
        <v>4</v>
      </c>
      <c r="B35" s="48"/>
      <c r="C35" s="71" t="s">
        <v>62</v>
      </c>
      <c r="D35" s="106"/>
      <c r="E35" s="100"/>
      <c r="F35" s="100"/>
      <c r="G35" s="104"/>
      <c r="H35" s="105"/>
      <c r="I35" s="66"/>
      <c r="J35" s="67"/>
      <c r="K35" s="66"/>
      <c r="L35" s="16">
        <f>IF(AD35=4,0,IF(AD35=3,500,IF(AD35=2,1000,IF(AD35=1,2000,0))))</f>
        <v>0</v>
      </c>
      <c r="M35" s="17" t="s">
        <v>18</v>
      </c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D35" s="60">
        <v>4</v>
      </c>
    </row>
    <row r="36" spans="1:35" ht="7.5" customHeight="1" x14ac:dyDescent="0.2">
      <c r="A36" s="44"/>
      <c r="C36" s="44"/>
      <c r="D36" s="44"/>
      <c r="E36" s="52"/>
      <c r="F36" s="52"/>
      <c r="G36" s="52"/>
      <c r="H36" s="52"/>
      <c r="I36" s="52"/>
      <c r="J36" s="57"/>
      <c r="K36" s="5"/>
      <c r="L36" s="35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</row>
    <row r="37" spans="1:35" ht="15" customHeight="1" x14ac:dyDescent="0.2">
      <c r="A37" s="45" t="s">
        <v>50</v>
      </c>
      <c r="B37" s="45"/>
      <c r="C37" s="45"/>
      <c r="D37" s="45"/>
      <c r="E37" s="45"/>
      <c r="F37" s="45"/>
      <c r="G37" s="45"/>
      <c r="H37" s="45"/>
      <c r="I37" s="45"/>
      <c r="J37" s="45" t="s">
        <v>55</v>
      </c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</row>
    <row r="38" spans="1:35" ht="6.75" customHeight="1" x14ac:dyDescent="0.2">
      <c r="A38" s="39"/>
      <c r="B38" s="21"/>
      <c r="C38" s="39"/>
      <c r="D38" s="39"/>
      <c r="E38" s="51"/>
      <c r="F38" s="51"/>
      <c r="G38" s="51"/>
      <c r="H38" s="51"/>
      <c r="I38" s="51"/>
      <c r="J38" s="59"/>
      <c r="K38" s="51"/>
      <c r="L38" s="12"/>
      <c r="M38" s="9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</row>
    <row r="39" spans="1:35" ht="18" hidden="1" customHeight="1" x14ac:dyDescent="0.2">
      <c r="A39" s="39"/>
      <c r="B39" s="21"/>
      <c r="C39" s="22"/>
      <c r="D39" s="22"/>
      <c r="E39" s="51"/>
      <c r="F39" s="21"/>
      <c r="G39" s="21"/>
      <c r="H39" s="23"/>
      <c r="I39" s="24"/>
      <c r="J39" s="51"/>
      <c r="K39" s="51"/>
      <c r="L39" s="12"/>
      <c r="M39" s="9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I39" s="25"/>
    </row>
    <row r="40" spans="1:35" ht="20.25" customHeight="1" x14ac:dyDescent="0.2">
      <c r="A40" s="46" t="s">
        <v>15</v>
      </c>
      <c r="B40" s="49"/>
      <c r="C40" s="97" t="s">
        <v>21</v>
      </c>
      <c r="D40" s="98"/>
      <c r="E40" s="68"/>
      <c r="F40" s="26" t="s">
        <v>31</v>
      </c>
      <c r="G40" s="118"/>
      <c r="H40" s="119"/>
      <c r="I40" s="27" t="s">
        <v>24</v>
      </c>
      <c r="J40" s="68"/>
      <c r="K40" s="66" t="s">
        <v>20</v>
      </c>
      <c r="L40" s="16">
        <f>IF(AD17=1,IF(AD40=1,10000,IF(AD40=6,20000,IF(AD40=2,5000,IF(AD40=3,2500,0)))),IF(AD17=2,IF(AD40=1,8000,IF(AD40=6,16000,IF(AD40=2,4000,IF(AD40=3,2000,0)))),0))</f>
        <v>0</v>
      </c>
      <c r="M40" s="17" t="s">
        <v>18</v>
      </c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D40" s="60">
        <v>5</v>
      </c>
    </row>
    <row r="41" spans="1:35" ht="18" customHeight="1" x14ac:dyDescent="0.2">
      <c r="A41" s="28"/>
      <c r="B41" s="49"/>
      <c r="C41" s="93" t="s">
        <v>57</v>
      </c>
      <c r="D41" s="93"/>
      <c r="E41" s="93"/>
      <c r="F41" s="93"/>
      <c r="G41" s="93"/>
      <c r="H41" s="93"/>
      <c r="I41" s="93"/>
      <c r="J41" s="93"/>
      <c r="K41" s="93"/>
      <c r="L41" s="93"/>
      <c r="M41" s="17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</row>
    <row r="42" spans="1:35" ht="5.25" customHeight="1" x14ac:dyDescent="0.2">
      <c r="A42" s="37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</row>
    <row r="43" spans="1:35" ht="18" customHeight="1" x14ac:dyDescent="0.2">
      <c r="A43" s="92" t="s">
        <v>51</v>
      </c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</row>
    <row r="44" spans="1:35" ht="0.6" customHeight="1" x14ac:dyDescent="0.2">
      <c r="A44" s="83"/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</row>
    <row r="45" spans="1:35" ht="3.75" customHeight="1" thickBot="1" x14ac:dyDescent="0.25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</row>
    <row r="46" spans="1:35" ht="26.25" customHeight="1" thickTop="1" thickBot="1" x14ac:dyDescent="0.25">
      <c r="A46" s="120" t="s">
        <v>13</v>
      </c>
      <c r="B46" s="121"/>
      <c r="C46" s="121"/>
      <c r="D46" s="122"/>
      <c r="E46" s="30"/>
      <c r="F46" s="5"/>
      <c r="G46" s="5"/>
      <c r="H46" s="5"/>
      <c r="I46" s="5"/>
      <c r="J46" s="5"/>
      <c r="K46" s="114">
        <f>L21+L23+L29+L30+L31+L35+L40</f>
        <v>0</v>
      </c>
      <c r="L46" s="115"/>
      <c r="M46" s="31" t="s">
        <v>18</v>
      </c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</row>
    <row r="47" spans="1:35" ht="8.25" customHeight="1" thickTop="1" x14ac:dyDescent="0.2">
      <c r="A47" s="91"/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</row>
    <row r="48" spans="1:35" ht="8.25" customHeight="1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</row>
    <row r="49" spans="1:29" ht="25.5" hidden="1" customHeight="1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</row>
    <row r="50" spans="1:29" ht="25.5" hidden="1" customHeight="1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</row>
    <row r="51" spans="1:29" ht="25.5" hidden="1" customHeight="1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</row>
    <row r="52" spans="1:29" ht="14.25" customHeight="1" x14ac:dyDescent="0.2">
      <c r="A52" s="92" t="s">
        <v>47</v>
      </c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</row>
    <row r="53" spans="1:29" ht="8.25" customHeight="1" x14ac:dyDescent="0.2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</row>
    <row r="54" spans="1:29" ht="14.25" customHeight="1" x14ac:dyDescent="0.2">
      <c r="A54" s="45" t="s">
        <v>32</v>
      </c>
      <c r="B54" s="45"/>
      <c r="C54" s="45"/>
      <c r="D54" s="45" t="s">
        <v>46</v>
      </c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</row>
    <row r="55" spans="1:29" ht="6.75" customHeight="1" x14ac:dyDescent="0.2">
      <c r="A55" s="21"/>
      <c r="B55" s="21"/>
      <c r="C55" s="21"/>
      <c r="D55" s="21"/>
      <c r="E55" s="21"/>
      <c r="F55" s="21"/>
    </row>
    <row r="56" spans="1:29" ht="13.5" customHeight="1" x14ac:dyDescent="0.2">
      <c r="A56" s="71" t="s">
        <v>41</v>
      </c>
      <c r="B56" s="111"/>
      <c r="C56" s="111"/>
      <c r="D56" s="111"/>
      <c r="E56" s="84"/>
      <c r="F56" s="71" t="s">
        <v>40</v>
      </c>
      <c r="G56" s="106"/>
      <c r="H56" s="106"/>
      <c r="I56" s="102"/>
      <c r="J56" s="71" t="s">
        <v>39</v>
      </c>
      <c r="K56" s="111"/>
      <c r="L56" s="111"/>
      <c r="M56" s="8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</row>
    <row r="57" spans="1:29" ht="20.25" customHeight="1" x14ac:dyDescent="0.2">
      <c r="A57" s="110"/>
      <c r="B57" s="108"/>
      <c r="C57" s="108"/>
      <c r="D57" s="108"/>
      <c r="E57" s="109"/>
      <c r="F57" s="107"/>
      <c r="G57" s="108"/>
      <c r="H57" s="108"/>
      <c r="I57" s="109"/>
      <c r="J57" s="107"/>
      <c r="K57" s="108"/>
      <c r="L57" s="108"/>
      <c r="M57" s="109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</row>
    <row r="58" spans="1:29" ht="5.25" customHeight="1" x14ac:dyDescent="0.2">
      <c r="A58" s="33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</row>
    <row r="59" spans="1:29" ht="15" customHeight="1" x14ac:dyDescent="0.2">
      <c r="A59" s="45" t="s">
        <v>33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</row>
    <row r="60" spans="1:29" ht="15" customHeight="1" x14ac:dyDescent="0.2">
      <c r="A60" s="71" t="s">
        <v>44</v>
      </c>
      <c r="B60" s="111"/>
      <c r="C60" s="111"/>
      <c r="D60" s="102"/>
      <c r="E60" s="71" t="s">
        <v>43</v>
      </c>
      <c r="F60" s="106"/>
      <c r="G60" s="102"/>
      <c r="H60" s="111" t="s">
        <v>38</v>
      </c>
      <c r="I60" s="111"/>
      <c r="J60" s="84"/>
      <c r="K60" s="71" t="s">
        <v>42</v>
      </c>
      <c r="L60" s="111"/>
      <c r="M60" s="8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</row>
    <row r="61" spans="1:29" ht="20.25" customHeight="1" x14ac:dyDescent="0.2">
      <c r="A61" s="112"/>
      <c r="B61" s="113"/>
      <c r="C61" s="113"/>
      <c r="D61" s="62" t="s">
        <v>36</v>
      </c>
      <c r="E61" s="69"/>
      <c r="F61" s="73"/>
      <c r="G61" s="62" t="s">
        <v>37</v>
      </c>
      <c r="H61" s="69"/>
      <c r="I61" s="73"/>
      <c r="J61" s="79"/>
      <c r="K61" s="69"/>
      <c r="L61" s="73"/>
      <c r="M61" s="79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</row>
    <row r="62" spans="1:29" ht="13.5" customHeight="1" x14ac:dyDescent="0.2">
      <c r="A62" s="5"/>
    </row>
    <row r="63" spans="1:29" ht="15.6" hidden="1" customHeight="1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</row>
    <row r="64" spans="1:29" ht="14.4" x14ac:dyDescent="0.2">
      <c r="A64" s="5" t="s">
        <v>17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</row>
    <row r="65" spans="1:28" ht="6" customHeight="1" x14ac:dyDescent="0.2"/>
    <row r="66" spans="1:28" ht="14.4" x14ac:dyDescent="0.2">
      <c r="A66" s="75" t="s">
        <v>58</v>
      </c>
      <c r="B66" s="75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</row>
    <row r="67" spans="1:28" ht="5.4" customHeight="1" x14ac:dyDescent="0.2"/>
    <row r="68" spans="1:28" hidden="1" x14ac:dyDescent="0.2"/>
    <row r="69" spans="1:28" hidden="1" x14ac:dyDescent="0.2"/>
    <row r="70" spans="1:28" hidden="1" x14ac:dyDescent="0.2"/>
    <row r="71" spans="1:28" ht="14.4" x14ac:dyDescent="0.2">
      <c r="A71" s="75" t="s">
        <v>59</v>
      </c>
      <c r="B71" s="75"/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5"/>
    </row>
    <row r="74" spans="1:28" x14ac:dyDescent="0.2">
      <c r="C74" t="s">
        <v>34</v>
      </c>
    </row>
  </sheetData>
  <sheetProtection algorithmName="SHA-512" hashValue="Bo/+5ZRXdRfAB25Zh2+EhXwxAB/NRp/CoZf1tN4aRSNhCsfeI/t1BGa83MryKMydCd2Q2MRtNPgFCxgdtOzA0w==" saltValue="H3+1TuFISuxAQQxc/s/z9g==" spinCount="100000" sheet="1" selectLockedCells="1"/>
  <dataConsolidate/>
  <mergeCells count="64">
    <mergeCell ref="K46:L46"/>
    <mergeCell ref="A44:K44"/>
    <mergeCell ref="G5:M5"/>
    <mergeCell ref="G21:H21"/>
    <mergeCell ref="G40:H40"/>
    <mergeCell ref="C5:D5"/>
    <mergeCell ref="C17:D17"/>
    <mergeCell ref="C23:D23"/>
    <mergeCell ref="C29:D29"/>
    <mergeCell ref="A12:M12"/>
    <mergeCell ref="A13:M13"/>
    <mergeCell ref="A33:M33"/>
    <mergeCell ref="A46:D46"/>
    <mergeCell ref="A43:M43"/>
    <mergeCell ref="C9:M9"/>
    <mergeCell ref="A66:M66"/>
    <mergeCell ref="H60:J60"/>
    <mergeCell ref="K60:M60"/>
    <mergeCell ref="A60:D60"/>
    <mergeCell ref="A61:C61"/>
    <mergeCell ref="E61:F61"/>
    <mergeCell ref="E60:G60"/>
    <mergeCell ref="H61:J61"/>
    <mergeCell ref="K61:M61"/>
    <mergeCell ref="F57:I57"/>
    <mergeCell ref="A57:E57"/>
    <mergeCell ref="J57:M57"/>
    <mergeCell ref="A56:E56"/>
    <mergeCell ref="F56:I56"/>
    <mergeCell ref="J56:M56"/>
    <mergeCell ref="C30:D30"/>
    <mergeCell ref="C31:D31"/>
    <mergeCell ref="G23:H23"/>
    <mergeCell ref="G35:H35"/>
    <mergeCell ref="C35:F35"/>
    <mergeCell ref="C4:M4"/>
    <mergeCell ref="C3:M3"/>
    <mergeCell ref="A3:B3"/>
    <mergeCell ref="A5:B5"/>
    <mergeCell ref="A6:B6"/>
    <mergeCell ref="G6:H6"/>
    <mergeCell ref="C6:F6"/>
    <mergeCell ref="I6:M6"/>
    <mergeCell ref="E5:F5"/>
    <mergeCell ref="C10:M10"/>
    <mergeCell ref="A14:M14"/>
    <mergeCell ref="A7:B7"/>
    <mergeCell ref="A8:B10"/>
    <mergeCell ref="C7:F7"/>
    <mergeCell ref="G7:H7"/>
    <mergeCell ref="I7:M7"/>
    <mergeCell ref="A71:M71"/>
    <mergeCell ref="C8:M8"/>
    <mergeCell ref="A47:M47"/>
    <mergeCell ref="A52:M52"/>
    <mergeCell ref="C15:J15"/>
    <mergeCell ref="C41:L41"/>
    <mergeCell ref="A19:M19"/>
    <mergeCell ref="A25:M26"/>
    <mergeCell ref="A28:M28"/>
    <mergeCell ref="C40:D40"/>
    <mergeCell ref="J17:M17"/>
    <mergeCell ref="A16:M16"/>
    <mergeCell ref="A34:M34"/>
  </mergeCells>
  <phoneticPr fontId="1"/>
  <pageMargins left="0.71" right="0.27" top="0.64" bottom="0.4" header="0.31496062992125984" footer="0.31496062992125984"/>
  <pageSetup paperSize="9" orientation="portrait" horizontalDpi="4294967293" verticalDpi="0" copies="3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Option Button 8">
              <controlPr defaultSize="0" autoFill="0" autoLine="0" autoPict="0">
                <anchor moveWithCells="1">
                  <from>
                    <xdr:col>4</xdr:col>
                    <xdr:colOff>198120</xdr:colOff>
                    <xdr:row>16</xdr:row>
                    <xdr:rowOff>7620</xdr:rowOff>
                  </from>
                  <to>
                    <xdr:col>5</xdr:col>
                    <xdr:colOff>381000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Option Button 10">
              <controlPr defaultSize="0" autoFill="0" autoLine="0" autoPict="0">
                <anchor moveWithCells="1">
                  <from>
                    <xdr:col>8</xdr:col>
                    <xdr:colOff>160020</xdr:colOff>
                    <xdr:row>14</xdr:row>
                    <xdr:rowOff>0</xdr:rowOff>
                  </from>
                  <to>
                    <xdr:col>9</xdr:col>
                    <xdr:colOff>342900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Option Button 12">
              <controlPr defaultSize="0" autoFill="0" autoLine="0" autoPict="0">
                <anchor moveWithCells="1">
                  <from>
                    <xdr:col>8</xdr:col>
                    <xdr:colOff>175260</xdr:colOff>
                    <xdr:row>21</xdr:row>
                    <xdr:rowOff>182880</xdr:rowOff>
                  </from>
                  <to>
                    <xdr:col>9</xdr:col>
                    <xdr:colOff>365760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7" name="Option Button 16">
              <controlPr defaultSize="0" autoFill="0" autoLine="0" autoPict="0">
                <anchor moveWithCells="1">
                  <from>
                    <xdr:col>4</xdr:col>
                    <xdr:colOff>190500</xdr:colOff>
                    <xdr:row>39</xdr:row>
                    <xdr:rowOff>7620</xdr:rowOff>
                  </from>
                  <to>
                    <xdr:col>5</xdr:col>
                    <xdr:colOff>441960</xdr:colOff>
                    <xdr:row>39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8" name="Option Button 17">
              <controlPr defaultSize="0" autoFill="0" autoLine="0" autoPict="0">
                <anchor moveWithCells="1">
                  <from>
                    <xdr:col>6</xdr:col>
                    <xdr:colOff>182880</xdr:colOff>
                    <xdr:row>39</xdr:row>
                    <xdr:rowOff>22860</xdr:rowOff>
                  </from>
                  <to>
                    <xdr:col>8</xdr:col>
                    <xdr:colOff>381000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9" name="Option Button 19">
              <controlPr defaultSize="0" autoFill="0" autoLine="0" autoPict="0">
                <anchor moveWithCells="1">
                  <from>
                    <xdr:col>9</xdr:col>
                    <xdr:colOff>144780</xdr:colOff>
                    <xdr:row>39</xdr:row>
                    <xdr:rowOff>22860</xdr:rowOff>
                  </from>
                  <to>
                    <xdr:col>10</xdr:col>
                    <xdr:colOff>403860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0" name="Group Box 22">
              <controlPr defaultSize="0" autoFill="0" autoPict="0">
                <anchor moveWithCells="1">
                  <from>
                    <xdr:col>6</xdr:col>
                    <xdr:colOff>60960</xdr:colOff>
                    <xdr:row>32</xdr:row>
                    <xdr:rowOff>22860</xdr:rowOff>
                  </from>
                  <to>
                    <xdr:col>14</xdr:col>
                    <xdr:colOff>99060</xdr:colOff>
                    <xdr:row>36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1" name="Group Box 23">
              <controlPr defaultSize="0" autoFill="0" autoPict="0">
                <anchor moveWithCells="1">
                  <from>
                    <xdr:col>2</xdr:col>
                    <xdr:colOff>350520</xdr:colOff>
                    <xdr:row>36</xdr:row>
                    <xdr:rowOff>137160</xdr:rowOff>
                  </from>
                  <to>
                    <xdr:col>14</xdr:col>
                    <xdr:colOff>68580</xdr:colOff>
                    <xdr:row>42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2" name="Option Button 25">
              <controlPr defaultSize="0" autoFill="0" autoLine="0" autoPict="0">
                <anchor moveWithCells="1">
                  <from>
                    <xdr:col>10</xdr:col>
                    <xdr:colOff>220980</xdr:colOff>
                    <xdr:row>22</xdr:row>
                    <xdr:rowOff>0</xdr:rowOff>
                  </from>
                  <to>
                    <xdr:col>11</xdr:col>
                    <xdr:colOff>403860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3" name="Option Button 26">
              <controlPr defaultSize="0" autoFill="0" autoLine="0" autoPict="0">
                <anchor moveWithCells="1">
                  <from>
                    <xdr:col>10</xdr:col>
                    <xdr:colOff>266700</xdr:colOff>
                    <xdr:row>39</xdr:row>
                    <xdr:rowOff>22860</xdr:rowOff>
                  </from>
                  <to>
                    <xdr:col>11</xdr:col>
                    <xdr:colOff>518160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4" name="Option Button 27">
              <controlPr defaultSize="0" autoFill="0" autoLine="0" autoPict="0">
                <anchor moveWithCells="1">
                  <from>
                    <xdr:col>6</xdr:col>
                    <xdr:colOff>99060</xdr:colOff>
                    <xdr:row>34</xdr:row>
                    <xdr:rowOff>22860</xdr:rowOff>
                  </from>
                  <to>
                    <xdr:col>8</xdr:col>
                    <xdr:colOff>297180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5" name="Option Button 28">
              <controlPr defaultSize="0" autoFill="0" autoLine="0" autoPict="0">
                <anchor moveWithCells="1">
                  <from>
                    <xdr:col>8</xdr:col>
                    <xdr:colOff>106680</xdr:colOff>
                    <xdr:row>34</xdr:row>
                    <xdr:rowOff>22860</xdr:rowOff>
                  </from>
                  <to>
                    <xdr:col>9</xdr:col>
                    <xdr:colOff>365760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6" name="Option Button 29">
              <controlPr defaultSize="0" autoFill="0" autoLine="0" autoPict="0">
                <anchor moveWithCells="1">
                  <from>
                    <xdr:col>9</xdr:col>
                    <xdr:colOff>99060</xdr:colOff>
                    <xdr:row>34</xdr:row>
                    <xdr:rowOff>22860</xdr:rowOff>
                  </from>
                  <to>
                    <xdr:col>10</xdr:col>
                    <xdr:colOff>342900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7" name="Option Button 30">
              <controlPr defaultSize="0" autoFill="0" autoLine="0" autoPict="0">
                <anchor moveWithCells="1">
                  <from>
                    <xdr:col>10</xdr:col>
                    <xdr:colOff>83820</xdr:colOff>
                    <xdr:row>34</xdr:row>
                    <xdr:rowOff>22860</xdr:rowOff>
                  </from>
                  <to>
                    <xdr:col>11</xdr:col>
                    <xdr:colOff>335280</xdr:colOff>
                    <xdr:row>35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8" name="Group Box 31">
              <controlPr defaultSize="0" autoFill="0" autoPict="0">
                <anchor moveWithCells="1">
                  <from>
                    <xdr:col>5</xdr:col>
                    <xdr:colOff>480060</xdr:colOff>
                    <xdr:row>32</xdr:row>
                    <xdr:rowOff>144780</xdr:rowOff>
                  </from>
                  <to>
                    <xdr:col>11</xdr:col>
                    <xdr:colOff>487680</xdr:colOff>
                    <xdr:row>36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9" name="Option Button 32">
              <controlPr defaultSize="0" autoFill="0" autoLine="0" autoPict="0">
                <anchor moveWithCells="1">
                  <from>
                    <xdr:col>10</xdr:col>
                    <xdr:colOff>175260</xdr:colOff>
                    <xdr:row>22</xdr:row>
                    <xdr:rowOff>0</xdr:rowOff>
                  </from>
                  <to>
                    <xdr:col>11</xdr:col>
                    <xdr:colOff>350520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0" name="Option Button 35">
              <controlPr defaultSize="0" autoFill="0" autoLine="0" autoPict="0">
                <anchor moveWithCells="1">
                  <from>
                    <xdr:col>10</xdr:col>
                    <xdr:colOff>259080</xdr:colOff>
                    <xdr:row>39</xdr:row>
                    <xdr:rowOff>22860</xdr:rowOff>
                  </from>
                  <to>
                    <xdr:col>11</xdr:col>
                    <xdr:colOff>518160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1" name="Group Box 21">
              <controlPr defaultSize="0" autoFill="0" autoPict="0">
                <anchor moveWithCells="1">
                  <from>
                    <xdr:col>5</xdr:col>
                    <xdr:colOff>365760</xdr:colOff>
                    <xdr:row>20</xdr:row>
                    <xdr:rowOff>190500</xdr:rowOff>
                  </from>
                  <to>
                    <xdr:col>14</xdr:col>
                    <xdr:colOff>22860</xdr:colOff>
                    <xdr:row>28</xdr:row>
                    <xdr:rowOff>106680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shige</dc:creator>
  <cp:lastModifiedBy>秀明 渡邉</cp:lastModifiedBy>
  <cp:lastPrinted>2023-09-13T02:27:53Z</cp:lastPrinted>
  <dcterms:created xsi:type="dcterms:W3CDTF">2016-03-16T06:12:04Z</dcterms:created>
  <dcterms:modified xsi:type="dcterms:W3CDTF">2023-09-14T06:44:48Z</dcterms:modified>
</cp:coreProperties>
</file>