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7FE8054B-3F63-4511-B3CD-E23BFF51C5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Sheet1!$A$1:$K$65</definedName>
  </definedNames>
  <calcPr calcId="191029"/>
</workbook>
</file>

<file path=xl/calcChain.xml><?xml version="1.0" encoding="utf-8"?>
<calcChain xmlns="http://schemas.openxmlformats.org/spreadsheetml/2006/main">
  <c r="F59" i="1" l="1"/>
  <c r="H62" i="1"/>
  <c r="J64" i="1"/>
  <c r="F62" i="1"/>
  <c r="D65" i="1"/>
  <c r="B65" i="1"/>
  <c r="D60" i="1"/>
  <c r="B60" i="1"/>
  <c r="H59" i="1"/>
  <c r="D55" i="1"/>
  <c r="B55" i="1"/>
  <c r="H52" i="1"/>
  <c r="F52" i="1"/>
  <c r="H44" i="1"/>
  <c r="F44" i="1"/>
  <c r="D46" i="1"/>
  <c r="B46" i="1"/>
  <c r="H35" i="1"/>
  <c r="F35" i="1"/>
  <c r="D38" i="1"/>
  <c r="B38" i="1"/>
  <c r="H26" i="1"/>
  <c r="F26" i="1"/>
  <c r="D28" i="1"/>
  <c r="B28" i="1"/>
  <c r="H18" i="1"/>
  <c r="F18" i="1"/>
  <c r="D18" i="1"/>
  <c r="B18" i="1"/>
  <c r="H13" i="1"/>
  <c r="F13" i="1"/>
  <c r="H9" i="1"/>
  <c r="F9" i="1"/>
  <c r="F63" i="1" l="1"/>
  <c r="F65" i="1" s="1"/>
  <c r="J63" i="1"/>
  <c r="J65" i="1" s="1"/>
</calcChain>
</file>

<file path=xl/sharedStrings.xml><?xml version="1.0" encoding="utf-8"?>
<sst xmlns="http://schemas.openxmlformats.org/spreadsheetml/2006/main" count="532" uniqueCount="419">
  <si>
    <t xml:space="preserve"> CALL</t>
  </si>
  <si>
    <t xml:space="preserve"> QRA</t>
  </si>
  <si>
    <t xml:space="preserve"> QTH</t>
  </si>
  <si>
    <t>JA3DCQ</t>
  </si>
  <si>
    <t>牧野</t>
    <rPh sb="0" eb="2">
      <t>マキノ</t>
    </rPh>
    <phoneticPr fontId="4"/>
  </si>
  <si>
    <t>北葛城郡</t>
    <rPh sb="0" eb="4">
      <t>キタカツラギグン</t>
    </rPh>
    <phoneticPr fontId="4"/>
  </si>
  <si>
    <t>JA3FWU</t>
  </si>
  <si>
    <t>岡田</t>
    <rPh sb="0" eb="2">
      <t>オカダ</t>
    </rPh>
    <phoneticPr fontId="4"/>
  </si>
  <si>
    <t>磯城郡</t>
    <rPh sb="0" eb="3">
      <t>シキグン</t>
    </rPh>
    <phoneticPr fontId="4"/>
  </si>
  <si>
    <t>JA3HUE</t>
  </si>
  <si>
    <t>崎山</t>
    <rPh sb="0" eb="2">
      <t>サキヤマ</t>
    </rPh>
    <phoneticPr fontId="4"/>
  </si>
  <si>
    <t>守口市</t>
    <rPh sb="0" eb="3">
      <t>モリグチシ</t>
    </rPh>
    <phoneticPr fontId="4"/>
  </si>
  <si>
    <t>枚方市</t>
    <rPh sb="0" eb="3">
      <t>ヒラカタシ</t>
    </rPh>
    <phoneticPr fontId="4"/>
  </si>
  <si>
    <t>JA3MJR</t>
  </si>
  <si>
    <t>梶井</t>
    <rPh sb="0" eb="2">
      <t>カジイ</t>
    </rPh>
    <phoneticPr fontId="4"/>
  </si>
  <si>
    <t>東淀川区</t>
    <rPh sb="0" eb="4">
      <t>ヒガシヨドガワク</t>
    </rPh>
    <phoneticPr fontId="4"/>
  </si>
  <si>
    <t>JA6VXM</t>
  </si>
  <si>
    <t>皆吉</t>
    <rPh sb="0" eb="2">
      <t>ミナヨシ</t>
    </rPh>
    <phoneticPr fontId="4"/>
  </si>
  <si>
    <t>熊本 八代市</t>
    <rPh sb="0" eb="2">
      <t>クマモト</t>
    </rPh>
    <rPh sb="3" eb="6">
      <t>ヤツシロシ</t>
    </rPh>
    <phoneticPr fontId="4"/>
  </si>
  <si>
    <t>JE3BFZ</t>
  </si>
  <si>
    <t>田原</t>
    <rPh sb="0" eb="2">
      <t>タハラ</t>
    </rPh>
    <phoneticPr fontId="4"/>
  </si>
  <si>
    <t>堺 南区</t>
    <rPh sb="0" eb="1">
      <t>サカイ</t>
    </rPh>
    <rPh sb="2" eb="3">
      <t>ミナミ</t>
    </rPh>
    <rPh sb="3" eb="4">
      <t>ク</t>
    </rPh>
    <phoneticPr fontId="4"/>
  </si>
  <si>
    <t>吹田市</t>
    <rPh sb="0" eb="3">
      <t>スイタシ</t>
    </rPh>
    <phoneticPr fontId="4"/>
  </si>
  <si>
    <t>JE3HEC/6</t>
  </si>
  <si>
    <t>稲田</t>
    <rPh sb="0" eb="2">
      <t>イナダ</t>
    </rPh>
    <phoneticPr fontId="4"/>
  </si>
  <si>
    <t>大分 別府市</t>
    <rPh sb="0" eb="2">
      <t>オオイタ</t>
    </rPh>
    <rPh sb="3" eb="5">
      <t>ベップ</t>
    </rPh>
    <rPh sb="5" eb="6">
      <t>シ</t>
    </rPh>
    <phoneticPr fontId="4"/>
  </si>
  <si>
    <t>出欠</t>
    <rPh sb="0" eb="2">
      <t>シュッケツ</t>
    </rPh>
    <phoneticPr fontId="2"/>
  </si>
  <si>
    <t>JF3CVM</t>
  </si>
  <si>
    <t>野々村</t>
    <rPh sb="0" eb="3">
      <t>ノノムラ</t>
    </rPh>
    <phoneticPr fontId="4"/>
  </si>
  <si>
    <t>東大阪市</t>
    <rPh sb="0" eb="4">
      <t>ヒガシオオサカシ</t>
    </rPh>
    <phoneticPr fontId="4"/>
  </si>
  <si>
    <t>JF3KLA</t>
  </si>
  <si>
    <t>金井</t>
    <rPh sb="0" eb="1">
      <t>カネ</t>
    </rPh>
    <rPh sb="1" eb="2">
      <t>イ</t>
    </rPh>
    <phoneticPr fontId="4"/>
  </si>
  <si>
    <t>池田市</t>
    <rPh sb="0" eb="3">
      <t>イケダシ</t>
    </rPh>
    <phoneticPr fontId="4"/>
  </si>
  <si>
    <t>JF3NNB</t>
  </si>
  <si>
    <t>野出</t>
    <rPh sb="0" eb="2">
      <t>ノデ</t>
    </rPh>
    <phoneticPr fontId="4"/>
  </si>
  <si>
    <t>泉佐野市</t>
    <rPh sb="0" eb="4">
      <t>イズミサノシ</t>
    </rPh>
    <phoneticPr fontId="4"/>
  </si>
  <si>
    <t>JG3CCD</t>
  </si>
  <si>
    <t>石本</t>
    <rPh sb="0" eb="2">
      <t>イシモト</t>
    </rPh>
    <phoneticPr fontId="4"/>
  </si>
  <si>
    <t>柏原市</t>
    <rPh sb="0" eb="3">
      <t>カシワラシ</t>
    </rPh>
    <phoneticPr fontId="4"/>
  </si>
  <si>
    <t>JH3BGW</t>
  </si>
  <si>
    <t>平田</t>
    <rPh sb="0" eb="2">
      <t>ヒラタ</t>
    </rPh>
    <phoneticPr fontId="4"/>
  </si>
  <si>
    <t>JH3CVL</t>
  </si>
  <si>
    <t>三津井</t>
    <rPh sb="0" eb="3">
      <t>ミツイ</t>
    </rPh>
    <phoneticPr fontId="4"/>
  </si>
  <si>
    <t>和泉市</t>
    <rPh sb="0" eb="3">
      <t>イズミシ</t>
    </rPh>
    <phoneticPr fontId="4"/>
  </si>
  <si>
    <t>JH3VNV</t>
  </si>
  <si>
    <t>鵜久森</t>
    <rPh sb="0" eb="3">
      <t>ウクモリ</t>
    </rPh>
    <phoneticPr fontId="4"/>
  </si>
  <si>
    <t>堺 美原区</t>
    <rPh sb="0" eb="1">
      <t>サカイ</t>
    </rPh>
    <rPh sb="2" eb="4">
      <t>ミハラ</t>
    </rPh>
    <rPh sb="4" eb="5">
      <t>ク</t>
    </rPh>
    <phoneticPr fontId="4"/>
  </si>
  <si>
    <t>林</t>
    <rPh sb="0" eb="1">
      <t>ハヤシ</t>
    </rPh>
    <phoneticPr fontId="4"/>
  </si>
  <si>
    <t>JI3LLP</t>
  </si>
  <si>
    <t>濱谷</t>
    <rPh sb="0" eb="2">
      <t>ハマタニ</t>
    </rPh>
    <phoneticPr fontId="4"/>
  </si>
  <si>
    <t>岸和田市</t>
    <rPh sb="0" eb="4">
      <t>キシワダシ</t>
    </rPh>
    <phoneticPr fontId="4"/>
  </si>
  <si>
    <t>JL3GPU</t>
  </si>
  <si>
    <t>平井</t>
    <rPh sb="0" eb="2">
      <t>ヒライ</t>
    </rPh>
    <phoneticPr fontId="4"/>
  </si>
  <si>
    <t>鶴見区</t>
    <rPh sb="0" eb="3">
      <t>ツルミク</t>
    </rPh>
    <phoneticPr fontId="4"/>
  </si>
  <si>
    <t>小計</t>
    <rPh sb="0" eb="2">
      <t>ショウケイ</t>
    </rPh>
    <phoneticPr fontId="2"/>
  </si>
  <si>
    <t>局中</t>
  </si>
  <si>
    <t>局中</t>
    <rPh sb="0" eb="1">
      <t>キョク</t>
    </rPh>
    <rPh sb="1" eb="2">
      <t>チュウ</t>
    </rPh>
    <phoneticPr fontId="2"/>
  </si>
  <si>
    <t>JM3OZB</t>
  </si>
  <si>
    <t>畑林</t>
    <rPh sb="0" eb="1">
      <t>ハタケ</t>
    </rPh>
    <rPh sb="1" eb="2">
      <t>バヤシ</t>
    </rPh>
    <phoneticPr fontId="4"/>
  </si>
  <si>
    <t>桜井市</t>
    <rPh sb="0" eb="3">
      <t>サクライシ</t>
    </rPh>
    <phoneticPr fontId="4"/>
  </si>
  <si>
    <t>八尾市</t>
    <rPh sb="0" eb="3">
      <t>ヤオシ</t>
    </rPh>
    <phoneticPr fontId="4"/>
  </si>
  <si>
    <t>荒谷</t>
    <rPh sb="0" eb="2">
      <t>アラタニ</t>
    </rPh>
    <phoneticPr fontId="4"/>
  </si>
  <si>
    <t>神戸市</t>
    <rPh sb="0" eb="3">
      <t>コウベシ</t>
    </rPh>
    <phoneticPr fontId="4"/>
  </si>
  <si>
    <t>JN3MXT</t>
  </si>
  <si>
    <t>此花区</t>
    <rPh sb="0" eb="3">
      <t>コノハナク</t>
    </rPh>
    <phoneticPr fontId="4"/>
  </si>
  <si>
    <t>JO3AMB</t>
  </si>
  <si>
    <t>鳥居</t>
    <rPh sb="0" eb="2">
      <t>トリイ</t>
    </rPh>
    <phoneticPr fontId="4"/>
  </si>
  <si>
    <t>高石市</t>
    <rPh sb="0" eb="3">
      <t>タカイシシ</t>
    </rPh>
    <phoneticPr fontId="4"/>
  </si>
  <si>
    <t>JO3LDO</t>
  </si>
  <si>
    <t>梅本</t>
    <rPh sb="0" eb="2">
      <t>ウメモト</t>
    </rPh>
    <phoneticPr fontId="4"/>
  </si>
  <si>
    <t>淡路市</t>
    <rPh sb="0" eb="2">
      <t>アワジ</t>
    </rPh>
    <rPh sb="2" eb="3">
      <t>シ</t>
    </rPh>
    <phoneticPr fontId="4"/>
  </si>
  <si>
    <t>JO3NLE</t>
  </si>
  <si>
    <t>原田</t>
    <rPh sb="0" eb="2">
      <t>ハラダ</t>
    </rPh>
    <phoneticPr fontId="4"/>
  </si>
  <si>
    <t>生野区</t>
    <rPh sb="0" eb="3">
      <t>イクノク</t>
    </rPh>
    <phoneticPr fontId="4"/>
  </si>
  <si>
    <t>JO3TAP</t>
  </si>
  <si>
    <t>坂田</t>
    <rPh sb="0" eb="2">
      <t>サカタ</t>
    </rPh>
    <phoneticPr fontId="4"/>
  </si>
  <si>
    <t>北区</t>
    <rPh sb="0" eb="2">
      <t>キタク</t>
    </rPh>
    <phoneticPr fontId="4"/>
  </si>
  <si>
    <t>JP3ABP</t>
  </si>
  <si>
    <t>橋本</t>
    <rPh sb="0" eb="2">
      <t>ハシモト</t>
    </rPh>
    <phoneticPr fontId="4"/>
  </si>
  <si>
    <t>奈良市</t>
    <rPh sb="0" eb="3">
      <t>ナラシ</t>
    </rPh>
    <phoneticPr fontId="4"/>
  </si>
  <si>
    <t>JP3EXR</t>
  </si>
  <si>
    <t>坂本</t>
    <rPh sb="0" eb="2">
      <t>サカモト</t>
    </rPh>
    <phoneticPr fontId="4"/>
  </si>
  <si>
    <t>JP3NRE</t>
  </si>
  <si>
    <t>木村</t>
    <rPh sb="0" eb="2">
      <t>キムラ</t>
    </rPh>
    <phoneticPr fontId="4"/>
  </si>
  <si>
    <t>南丹市</t>
    <rPh sb="0" eb="3">
      <t>ナンタンシ</t>
    </rPh>
    <phoneticPr fontId="4"/>
  </si>
  <si>
    <t>JP3SVV</t>
  </si>
  <si>
    <t>大場</t>
    <rPh sb="0" eb="2">
      <t>オオバ</t>
    </rPh>
    <phoneticPr fontId="4"/>
  </si>
  <si>
    <t>香芝市</t>
    <rPh sb="0" eb="3">
      <t>カシバシ</t>
    </rPh>
    <phoneticPr fontId="4"/>
  </si>
  <si>
    <t>JR3JRI</t>
  </si>
  <si>
    <t>後藤</t>
    <rPh sb="0" eb="2">
      <t>ゴトウ</t>
    </rPh>
    <phoneticPr fontId="4"/>
  </si>
  <si>
    <t>都島区</t>
    <rPh sb="0" eb="3">
      <t>ミヤコジマク</t>
    </rPh>
    <phoneticPr fontId="4"/>
  </si>
  <si>
    <t>JR3TIS</t>
  </si>
  <si>
    <t>八十島</t>
    <rPh sb="0" eb="3">
      <t>ヤソジマ</t>
    </rPh>
    <phoneticPr fontId="4"/>
  </si>
  <si>
    <t>中央区</t>
    <rPh sb="0" eb="3">
      <t>チュウオウク</t>
    </rPh>
    <phoneticPr fontId="4"/>
  </si>
  <si>
    <t>一般局</t>
    <rPh sb="0" eb="2">
      <t>イッパン</t>
    </rPh>
    <rPh sb="2" eb="3">
      <t>キョク</t>
    </rPh>
    <phoneticPr fontId="4"/>
  </si>
  <si>
    <t>局</t>
    <rPh sb="0" eb="1">
      <t>キョク</t>
    </rPh>
    <phoneticPr fontId="4"/>
  </si>
  <si>
    <t>正 員</t>
    <rPh sb="0" eb="1">
      <t>セイ</t>
    </rPh>
    <rPh sb="2" eb="3">
      <t>イン</t>
    </rPh>
    <phoneticPr fontId="4"/>
  </si>
  <si>
    <t>家族会員</t>
    <rPh sb="0" eb="2">
      <t>カゾク</t>
    </rPh>
    <rPh sb="2" eb="4">
      <t>カイイン</t>
    </rPh>
    <phoneticPr fontId="4"/>
  </si>
  <si>
    <t>合　計</t>
    <rPh sb="0" eb="1">
      <t>ゴウ</t>
    </rPh>
    <rPh sb="2" eb="3">
      <t>ケイ</t>
    </rPh>
    <phoneticPr fontId="4"/>
  </si>
  <si>
    <t>本 日 の 参 加 局 数</t>
    <rPh sb="10" eb="13">
      <t>キョクスウ</t>
    </rPh>
    <phoneticPr fontId="4"/>
  </si>
  <si>
    <t>合計</t>
    <rPh sb="0" eb="2">
      <t>ゴウケイ</t>
    </rPh>
    <phoneticPr fontId="4"/>
  </si>
  <si>
    <t>Ｌ</t>
    <phoneticPr fontId="2"/>
  </si>
  <si>
    <t>Ａ</t>
    <phoneticPr fontId="2"/>
  </si>
  <si>
    <t>Ｇ</t>
    <phoneticPr fontId="2"/>
  </si>
  <si>
    <t>西城戸</t>
    <rPh sb="0" eb="1">
      <t>ニシ</t>
    </rPh>
    <rPh sb="1" eb="3">
      <t>キド</t>
    </rPh>
    <phoneticPr fontId="4"/>
  </si>
  <si>
    <t>東京 目黒区</t>
    <rPh sb="0" eb="2">
      <t>トウキョウ</t>
    </rPh>
    <rPh sb="3" eb="6">
      <t>メグロク</t>
    </rPh>
    <phoneticPr fontId="4"/>
  </si>
  <si>
    <t>会　　　員　　　の　　　部</t>
    <rPh sb="0" eb="1">
      <t>カイ</t>
    </rPh>
    <rPh sb="4" eb="5">
      <t>イン</t>
    </rPh>
    <rPh sb="12" eb="13">
      <t>ブ</t>
    </rPh>
    <phoneticPr fontId="2"/>
  </si>
  <si>
    <t>一　般　局　の　部</t>
    <rPh sb="0" eb="1">
      <t>イチ</t>
    </rPh>
    <rPh sb="2" eb="3">
      <t>ハン</t>
    </rPh>
    <rPh sb="4" eb="5">
      <t>キョク</t>
    </rPh>
    <rPh sb="8" eb="9">
      <t>ブ</t>
    </rPh>
    <phoneticPr fontId="2"/>
  </si>
  <si>
    <t>ロールコールは毎週金曜日２１：００～２２：００</t>
    <rPh sb="7" eb="8">
      <t>マイ</t>
    </rPh>
    <rPh sb="8" eb="9">
      <t>シュウ</t>
    </rPh>
    <rPh sb="9" eb="12">
      <t>キンヨウビ</t>
    </rPh>
    <phoneticPr fontId="4"/>
  </si>
  <si>
    <t>Ｅ</t>
    <phoneticPr fontId="2"/>
  </si>
  <si>
    <t>Ｆ</t>
    <phoneticPr fontId="2"/>
  </si>
  <si>
    <t>Ｈ</t>
    <phoneticPr fontId="2"/>
  </si>
  <si>
    <t>Ｉ</t>
    <phoneticPr fontId="2"/>
  </si>
  <si>
    <t>S</t>
    <phoneticPr fontId="2"/>
  </si>
  <si>
    <t>R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</si>
  <si>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</si>
  <si>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</si>
  <si>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</si>
  <si>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</si>
  <si>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Ｊ</t>
    <phoneticPr fontId="2"/>
  </si>
  <si>
    <t>Ｋ</t>
    <phoneticPr fontId="2"/>
  </si>
  <si>
    <t>Ｍ</t>
    <phoneticPr fontId="2"/>
  </si>
  <si>
    <t>加古郡</t>
    <rPh sb="0" eb="3">
      <t>カコグン</t>
    </rPh>
    <phoneticPr fontId="4"/>
  </si>
  <si>
    <t xml:space="preserve"> CALL</t>
    <phoneticPr fontId="4"/>
  </si>
  <si>
    <t xml:space="preserve"> QRA</t>
    <phoneticPr fontId="4"/>
  </si>
  <si>
    <t>摂津市</t>
    <rPh sb="0" eb="3">
      <t>セッツシ</t>
    </rPh>
    <phoneticPr fontId="4"/>
  </si>
  <si>
    <t>チック
イン
回数</t>
    <rPh sb="7" eb="9">
      <t>カイスウ</t>
    </rPh>
    <phoneticPr fontId="4"/>
  </si>
  <si>
    <t>岩見</t>
    <rPh sb="0" eb="1">
      <t>イワ</t>
    </rPh>
    <rPh sb="1" eb="2">
      <t>ミ</t>
    </rPh>
    <phoneticPr fontId="4"/>
  </si>
  <si>
    <t>JP3KQN</t>
    <phoneticPr fontId="4"/>
  </si>
  <si>
    <t>宇田</t>
    <rPh sb="0" eb="2">
      <t>ウダ</t>
    </rPh>
    <phoneticPr fontId="4"/>
  </si>
  <si>
    <t>吉田</t>
    <rPh sb="0" eb="2">
      <t>ヨシダ</t>
    </rPh>
    <phoneticPr fontId="4"/>
  </si>
  <si>
    <t>CALL</t>
    <phoneticPr fontId="2"/>
  </si>
  <si>
    <t>QRA</t>
    <phoneticPr fontId="2"/>
  </si>
  <si>
    <t>メンバー</t>
    <phoneticPr fontId="2"/>
  </si>
  <si>
    <t>開催日</t>
    <rPh sb="0" eb="3">
      <t>カイサイビ</t>
    </rPh>
    <phoneticPr fontId="4"/>
  </si>
  <si>
    <t>ＣＡＬＬ</t>
    <phoneticPr fontId="4"/>
  </si>
  <si>
    <t>氏名</t>
    <rPh sb="0" eb="2">
      <t>シメイ</t>
    </rPh>
    <phoneticPr fontId="4"/>
  </si>
  <si>
    <t>水谷</t>
    <rPh sb="0" eb="2">
      <t>ミズタニ</t>
    </rPh>
    <phoneticPr fontId="4"/>
  </si>
  <si>
    <t>橘</t>
  </si>
  <si>
    <t>浦田</t>
    <rPh sb="0" eb="2">
      <t>ウラタ</t>
    </rPh>
    <phoneticPr fontId="4"/>
  </si>
  <si>
    <t>（コール順）</t>
    <rPh sb="4" eb="5">
      <t>ジュン</t>
    </rPh>
    <phoneticPr fontId="4"/>
  </si>
  <si>
    <t>一般局の参加局</t>
    <rPh sb="0" eb="2">
      <t>イッパン</t>
    </rPh>
    <rPh sb="2" eb="3">
      <t>キョク</t>
    </rPh>
    <rPh sb="4" eb="6">
      <t>サンカ</t>
    </rPh>
    <rPh sb="6" eb="7">
      <t>キョク</t>
    </rPh>
    <phoneticPr fontId="4"/>
  </si>
  <si>
    <t>JA3CWC</t>
  </si>
  <si>
    <t>JA5UYR/3</t>
  </si>
  <si>
    <t>連
番</t>
    <rPh sb="0" eb="1">
      <t>レン</t>
    </rPh>
    <rPh sb="3" eb="4">
      <t>バン</t>
    </rPh>
    <phoneticPr fontId="4"/>
  </si>
  <si>
    <t>JA3MVP</t>
  </si>
  <si>
    <t>JA3XSH</t>
  </si>
  <si>
    <t>JE3ODE</t>
  </si>
  <si>
    <t>JE3PYY</t>
  </si>
  <si>
    <t>JE3RMQ</t>
  </si>
  <si>
    <t>JE3WKZ</t>
  </si>
  <si>
    <t>JF3PBE</t>
  </si>
  <si>
    <t>JF3PGC</t>
  </si>
  <si>
    <t>JF8VEU/3</t>
  </si>
  <si>
    <t>JG3GYV</t>
  </si>
  <si>
    <t>JH3GGY</t>
  </si>
  <si>
    <t>JH3HWH</t>
  </si>
  <si>
    <t>JH3JLU</t>
  </si>
  <si>
    <t>JI3KZD</t>
  </si>
  <si>
    <t>JI3NSP</t>
  </si>
  <si>
    <t>JI3RLY</t>
  </si>
  <si>
    <t>JJ3AMO</t>
  </si>
  <si>
    <t>JJ3JKU</t>
  </si>
  <si>
    <t>JJ3NEH</t>
  </si>
  <si>
    <t>JK3CZQ</t>
  </si>
  <si>
    <t>JL3KQM</t>
  </si>
  <si>
    <t>JL3QJQ</t>
  </si>
  <si>
    <t>JO3DPF</t>
  </si>
  <si>
    <t>JO3TNA</t>
  </si>
  <si>
    <t>JP3AHW</t>
  </si>
  <si>
    <t>JP3WWM</t>
  </si>
  <si>
    <t>JQ3CUB</t>
  </si>
  <si>
    <t>JQ3ONB</t>
  </si>
  <si>
    <t>1</t>
  </si>
  <si>
    <t>JA3ED</t>
  </si>
  <si>
    <t/>
  </si>
  <si>
    <t>2</t>
  </si>
  <si>
    <t>3</t>
  </si>
  <si>
    <t>4</t>
  </si>
  <si>
    <t>JI3IHU</t>
  </si>
  <si>
    <t>JO3DRD</t>
  </si>
  <si>
    <t>5</t>
  </si>
  <si>
    <t>6</t>
  </si>
  <si>
    <t>JA3AYW</t>
  </si>
  <si>
    <t>7</t>
  </si>
  <si>
    <t>JA3BCJ</t>
  </si>
  <si>
    <t>8</t>
  </si>
  <si>
    <t>9</t>
  </si>
  <si>
    <t>10</t>
  </si>
  <si>
    <t>11</t>
  </si>
  <si>
    <t>JA3GWL</t>
  </si>
  <si>
    <t>JF3UIB</t>
  </si>
  <si>
    <t>12</t>
  </si>
  <si>
    <t>13</t>
  </si>
  <si>
    <t>JA3IWY</t>
  </si>
  <si>
    <t>14</t>
  </si>
  <si>
    <t>15</t>
  </si>
  <si>
    <t>JJ3FIV</t>
  </si>
  <si>
    <t>16</t>
  </si>
  <si>
    <t>17</t>
  </si>
  <si>
    <t>18</t>
  </si>
  <si>
    <t>JA3MOU</t>
  </si>
  <si>
    <t>JG3KJA</t>
  </si>
  <si>
    <t>19</t>
  </si>
  <si>
    <t>20</t>
  </si>
  <si>
    <t>21</t>
  </si>
  <si>
    <t>JJ3UMS</t>
  </si>
  <si>
    <t>22</t>
  </si>
  <si>
    <t>23</t>
  </si>
  <si>
    <t>24</t>
  </si>
  <si>
    <t>JA3RKL/3</t>
  </si>
  <si>
    <t>25</t>
  </si>
  <si>
    <t>JA3TXS</t>
  </si>
  <si>
    <t>26</t>
  </si>
  <si>
    <t>JA3UDS</t>
  </si>
  <si>
    <t>JG3SWP</t>
  </si>
  <si>
    <t>27</t>
  </si>
  <si>
    <t>28</t>
  </si>
  <si>
    <t>29</t>
  </si>
  <si>
    <t>30</t>
  </si>
  <si>
    <t>31</t>
  </si>
  <si>
    <t>32</t>
  </si>
  <si>
    <t>JK3VWH</t>
  </si>
  <si>
    <t>JL3HZC</t>
  </si>
  <si>
    <t>JL3MGK</t>
  </si>
  <si>
    <t>JH3HYI</t>
  </si>
  <si>
    <t>西田</t>
  </si>
  <si>
    <t>JH3NTV</t>
  </si>
  <si>
    <t>JM3GZI</t>
  </si>
  <si>
    <t>JH3PPY</t>
  </si>
  <si>
    <t>JM3HLU</t>
  </si>
  <si>
    <t>JH9PVC</t>
  </si>
  <si>
    <t>JR3XUW</t>
  </si>
  <si>
    <t>大阪狭山市</t>
    <rPh sb="0" eb="5">
      <t>オオサカサヤマシ</t>
    </rPh>
    <phoneticPr fontId="4"/>
  </si>
  <si>
    <t>”誰でも気軽にチェックインが出来るように 正しいマナーと気配りで 楽しいロールコールにして下さい"</t>
    <rPh sb="1" eb="2">
      <t>ダレデモ</t>
    </rPh>
    <rPh sb="4" eb="6">
      <t>キガル</t>
    </rPh>
    <rPh sb="14" eb="16">
      <t>デキ</t>
    </rPh>
    <rPh sb="21" eb="22">
      <t>タダ</t>
    </rPh>
    <rPh sb="28" eb="30">
      <t>キクバ</t>
    </rPh>
    <rPh sb="33" eb="34">
      <t>タノ</t>
    </rPh>
    <rPh sb="45" eb="46">
      <t>クダ</t>
    </rPh>
    <phoneticPr fontId="4"/>
  </si>
  <si>
    <t>西山</t>
    <rPh sb="0" eb="2">
      <t>ニシヤマ</t>
    </rPh>
    <phoneticPr fontId="4"/>
  </si>
  <si>
    <t>JO3FPH</t>
    <phoneticPr fontId="4"/>
  </si>
  <si>
    <t>奥田</t>
    <rPh sb="0" eb="2">
      <t>オクダ</t>
    </rPh>
    <phoneticPr fontId="4"/>
  </si>
  <si>
    <t>谷脇</t>
    <rPh sb="0" eb="2">
      <t>タニワキ</t>
    </rPh>
    <phoneticPr fontId="4"/>
  </si>
  <si>
    <t>JI3UVT</t>
  </si>
  <si>
    <t>JL3RUA</t>
  </si>
  <si>
    <t>JM3UFE</t>
  </si>
  <si>
    <t>JP3MWM</t>
  </si>
  <si>
    <t>JP3RIV</t>
  </si>
  <si>
    <t>JP3TGP</t>
  </si>
  <si>
    <t>JP3XEU</t>
  </si>
  <si>
    <t>JQ3BSV</t>
  </si>
  <si>
    <t>JS3JHC</t>
  </si>
  <si>
    <t>JQ3DSC</t>
    <phoneticPr fontId="4"/>
  </si>
  <si>
    <t>三上</t>
    <rPh sb="0" eb="2">
      <t>ミカミ</t>
    </rPh>
    <phoneticPr fontId="4"/>
  </si>
  <si>
    <t>JG3QKL</t>
    <phoneticPr fontId="4"/>
  </si>
  <si>
    <t>山口</t>
    <rPh sb="0" eb="2">
      <t>ヤマグチ</t>
    </rPh>
    <phoneticPr fontId="4"/>
  </si>
  <si>
    <t>神戸市 北区</t>
    <rPh sb="0" eb="3">
      <t>コウベシ</t>
    </rPh>
    <rPh sb="4" eb="6">
      <t>キタク</t>
    </rPh>
    <phoneticPr fontId="4"/>
  </si>
  <si>
    <t>泉南郡</t>
    <rPh sb="0" eb="3">
      <t>センナングン</t>
    </rPh>
    <phoneticPr fontId="4"/>
  </si>
  <si>
    <t>JG3LTE</t>
    <phoneticPr fontId="4"/>
  </si>
  <si>
    <t>川中</t>
    <rPh sb="0" eb="2">
      <t>カワナカ</t>
    </rPh>
    <phoneticPr fontId="4"/>
  </si>
  <si>
    <t>平野区</t>
    <rPh sb="0" eb="3">
      <t>ヒラノク</t>
    </rPh>
    <phoneticPr fontId="4"/>
  </si>
  <si>
    <t>城東区</t>
    <rPh sb="0" eb="3">
      <t>ジョウトウク</t>
    </rPh>
    <phoneticPr fontId="4"/>
  </si>
  <si>
    <t>第ｘｘｘｘ回</t>
    <rPh sb="0" eb="1">
      <t>ダイ</t>
    </rPh>
    <rPh sb="5" eb="6">
      <t>カイ</t>
    </rPh>
    <phoneticPr fontId="4"/>
  </si>
  <si>
    <t>佐々木</t>
    <rPh sb="0" eb="3">
      <t>ササキ</t>
    </rPh>
    <phoneticPr fontId="4"/>
  </si>
  <si>
    <t>岩下</t>
    <rPh sb="0" eb="2">
      <t>イワシタ</t>
    </rPh>
    <phoneticPr fontId="2"/>
  </si>
  <si>
    <t>北野</t>
    <rPh sb="0" eb="2">
      <t>キタノ</t>
    </rPh>
    <phoneticPr fontId="2"/>
  </si>
  <si>
    <t>池本</t>
    <rPh sb="0" eb="2">
      <t>イケモト</t>
    </rPh>
    <phoneticPr fontId="2"/>
  </si>
  <si>
    <t>有藤</t>
    <rPh sb="0" eb="2">
      <t>アリトウ</t>
    </rPh>
    <phoneticPr fontId="2"/>
  </si>
  <si>
    <t>小田</t>
    <rPh sb="0" eb="2">
      <t>オダ</t>
    </rPh>
    <phoneticPr fontId="2"/>
  </si>
  <si>
    <t>柳瀬</t>
    <rPh sb="0" eb="2">
      <t>ヤナセ</t>
    </rPh>
    <phoneticPr fontId="2"/>
  </si>
  <si>
    <t>冨田</t>
    <rPh sb="0" eb="2">
      <t>トミタ</t>
    </rPh>
    <phoneticPr fontId="2"/>
  </si>
  <si>
    <t>山本</t>
    <rPh sb="0" eb="2">
      <t>ヤマモト</t>
    </rPh>
    <phoneticPr fontId="2"/>
  </si>
  <si>
    <t>田村</t>
    <rPh sb="0" eb="2">
      <t>タムラ</t>
    </rPh>
    <phoneticPr fontId="2"/>
  </si>
  <si>
    <t>北田</t>
    <rPh sb="0" eb="2">
      <t>キタダ</t>
    </rPh>
    <phoneticPr fontId="2"/>
  </si>
  <si>
    <t>高井</t>
    <rPh sb="0" eb="2">
      <t>タカイ</t>
    </rPh>
    <phoneticPr fontId="2"/>
  </si>
  <si>
    <t>楠田</t>
    <rPh sb="0" eb="2">
      <t>クスダ</t>
    </rPh>
    <phoneticPr fontId="2"/>
  </si>
  <si>
    <t>藤田</t>
    <rPh sb="0" eb="2">
      <t>フジタ</t>
    </rPh>
    <phoneticPr fontId="2"/>
  </si>
  <si>
    <t>奥田</t>
    <rPh sb="0" eb="2">
      <t>オクダ</t>
    </rPh>
    <phoneticPr fontId="2"/>
  </si>
  <si>
    <t>広瀬</t>
    <rPh sb="0" eb="2">
      <t>ヒロセ</t>
    </rPh>
    <phoneticPr fontId="2"/>
  </si>
  <si>
    <t>松上</t>
    <rPh sb="0" eb="2">
      <t>マツガミ</t>
    </rPh>
    <phoneticPr fontId="2"/>
  </si>
  <si>
    <t>後藤</t>
    <rPh sb="0" eb="2">
      <t>ゴトウ</t>
    </rPh>
    <phoneticPr fontId="2"/>
  </si>
  <si>
    <t>吉田</t>
    <rPh sb="0" eb="2">
      <t>ヨシダ</t>
    </rPh>
    <phoneticPr fontId="2"/>
  </si>
  <si>
    <t>坂口</t>
    <rPh sb="0" eb="2">
      <t>サカグチ</t>
    </rPh>
    <phoneticPr fontId="2"/>
  </si>
  <si>
    <t>吉村</t>
    <rPh sb="0" eb="2">
      <t>ヨシムラ</t>
    </rPh>
    <phoneticPr fontId="2"/>
  </si>
  <si>
    <t>竹本</t>
    <rPh sb="0" eb="2">
      <t>タケモト</t>
    </rPh>
    <phoneticPr fontId="2"/>
  </si>
  <si>
    <t>工藤</t>
    <rPh sb="0" eb="2">
      <t>クドウ</t>
    </rPh>
    <phoneticPr fontId="2"/>
  </si>
  <si>
    <t>松木</t>
    <rPh sb="0" eb="2">
      <t>マツキ</t>
    </rPh>
    <phoneticPr fontId="4"/>
  </si>
  <si>
    <t>後藤</t>
  </si>
  <si>
    <t>JG3GBF</t>
  </si>
  <si>
    <t>JQ3GYI</t>
  </si>
  <si>
    <t>JQ3ICB</t>
  </si>
  <si>
    <t>JM3LKK</t>
  </si>
  <si>
    <t>JH3KCA</t>
  </si>
  <si>
    <t>JR3OQX</t>
  </si>
  <si>
    <t>JE3KQV</t>
  </si>
  <si>
    <t>JI3EWB</t>
  </si>
  <si>
    <t>JE5EWK</t>
  </si>
  <si>
    <t>JI3XNY</t>
  </si>
  <si>
    <t>JJ3CHX</t>
  </si>
  <si>
    <t>JJ3JBG</t>
  </si>
  <si>
    <t>JJ3MLH</t>
  </si>
  <si>
    <t>JO3SSE</t>
    <phoneticPr fontId="4"/>
  </si>
  <si>
    <t>JH1XOT/3</t>
    <phoneticPr fontId="4"/>
  </si>
  <si>
    <t>JH3FDX</t>
    <phoneticPr fontId="4"/>
  </si>
  <si>
    <t>寺島</t>
    <rPh sb="0" eb="2">
      <t>テラシマ</t>
    </rPh>
    <phoneticPr fontId="4"/>
  </si>
  <si>
    <t>枚方市</t>
    <rPh sb="0" eb="3">
      <t>ヒラカタシ</t>
    </rPh>
    <phoneticPr fontId="4"/>
  </si>
  <si>
    <t>JQ3DVX</t>
    <phoneticPr fontId="4"/>
  </si>
  <si>
    <t>山崎</t>
    <rPh sb="0" eb="2">
      <t>ヤマサキ</t>
    </rPh>
    <phoneticPr fontId="4"/>
  </si>
  <si>
    <t>東大阪市</t>
    <rPh sb="0" eb="4">
      <t>ヒガシオオサカシ</t>
    </rPh>
    <phoneticPr fontId="4"/>
  </si>
  <si>
    <t>箕面市</t>
    <rPh sb="0" eb="3">
      <t>ミノオシ</t>
    </rPh>
    <phoneticPr fontId="4"/>
  </si>
  <si>
    <t>吹田市</t>
    <rPh sb="0" eb="3">
      <t>スイタシ</t>
    </rPh>
    <phoneticPr fontId="4"/>
  </si>
  <si>
    <t>土屋</t>
    <rPh sb="0" eb="2">
      <t>ツチヤ</t>
    </rPh>
    <phoneticPr fontId="4"/>
  </si>
  <si>
    <t>堺市 堺区</t>
    <rPh sb="0" eb="1">
      <t>サカイ</t>
    </rPh>
    <rPh sb="1" eb="2">
      <t>シ</t>
    </rPh>
    <rPh sb="3" eb="4">
      <t>サカイ</t>
    </rPh>
    <rPh sb="4" eb="5">
      <t>ク</t>
    </rPh>
    <phoneticPr fontId="4"/>
  </si>
  <si>
    <t>堺市 美原区</t>
    <rPh sb="0" eb="1">
      <t>サカイ</t>
    </rPh>
    <rPh sb="1" eb="2">
      <t>シ</t>
    </rPh>
    <rPh sb="3" eb="5">
      <t>ミハラ</t>
    </rPh>
    <rPh sb="5" eb="6">
      <t>ク</t>
    </rPh>
    <phoneticPr fontId="4"/>
  </si>
  <si>
    <t>JP3XAL</t>
    <phoneticPr fontId="4"/>
  </si>
  <si>
    <t>松野</t>
    <rPh sb="0" eb="2">
      <t>マツノ</t>
    </rPh>
    <phoneticPr fontId="4"/>
  </si>
  <si>
    <r>
      <t xml:space="preserve">参考にお使いください
</t>
    </r>
    <r>
      <rPr>
        <b/>
        <sz val="12"/>
        <color rgb="FFFF0000"/>
        <rFont val="ＭＳ 明朝"/>
        <family val="1"/>
        <charset val="128"/>
      </rPr>
      <t>２０２４年度の１年間にチェックイン頂いた局と回数です</t>
    </r>
    <rPh sb="0" eb="2">
      <t>サンコウ</t>
    </rPh>
    <rPh sb="4" eb="5">
      <t>ツカ</t>
    </rPh>
    <rPh sb="16" eb="18">
      <t>ネンド</t>
    </rPh>
    <rPh sb="20" eb="22">
      <t>ネンカン</t>
    </rPh>
    <rPh sb="29" eb="30">
      <t>イタダ</t>
    </rPh>
    <rPh sb="32" eb="33">
      <t>キョク</t>
    </rPh>
    <rPh sb="34" eb="36">
      <t>カイスウ</t>
    </rPh>
    <phoneticPr fontId="4"/>
  </si>
  <si>
    <t>高木</t>
    <rPh sb="0" eb="2">
      <t>タカギ</t>
    </rPh>
    <phoneticPr fontId="2"/>
  </si>
  <si>
    <t>周藤</t>
    <rPh sb="0" eb="2">
      <t>シュウトウ</t>
    </rPh>
    <phoneticPr fontId="2"/>
  </si>
  <si>
    <t>井田</t>
    <rPh sb="0" eb="1">
      <t>イ</t>
    </rPh>
    <rPh sb="1" eb="2">
      <t>ダ</t>
    </rPh>
    <phoneticPr fontId="2"/>
  </si>
  <si>
    <t>南口</t>
    <rPh sb="0" eb="1">
      <t>ミナミ</t>
    </rPh>
    <rPh sb="1" eb="2">
      <t>グチ</t>
    </rPh>
    <phoneticPr fontId="2"/>
  </si>
  <si>
    <t>福田</t>
    <rPh sb="0" eb="2">
      <t>フクダ</t>
    </rPh>
    <phoneticPr fontId="2"/>
  </si>
  <si>
    <t>漆山</t>
    <rPh sb="0" eb="2">
      <t>ウルシヤマ</t>
    </rPh>
    <phoneticPr fontId="2"/>
  </si>
  <si>
    <t>三木</t>
    <rPh sb="0" eb="2">
      <t>ミキ</t>
    </rPh>
    <phoneticPr fontId="2"/>
  </si>
  <si>
    <t>石原</t>
    <rPh sb="0" eb="2">
      <t>イシハラ</t>
    </rPh>
    <phoneticPr fontId="2"/>
  </si>
  <si>
    <t>坂﨑</t>
    <rPh sb="0" eb="1">
      <t>サカ</t>
    </rPh>
    <rPh sb="1" eb="2">
      <t>サキ</t>
    </rPh>
    <phoneticPr fontId="2"/>
  </si>
  <si>
    <t>寺嶋</t>
    <rPh sb="0" eb="2">
      <t>テラシマ</t>
    </rPh>
    <phoneticPr fontId="2"/>
  </si>
  <si>
    <t>角丸</t>
    <rPh sb="0" eb="2">
      <t>カドマル</t>
    </rPh>
    <phoneticPr fontId="2"/>
  </si>
  <si>
    <t>藤本</t>
  </si>
  <si>
    <t>白石</t>
    <rPh sb="0" eb="2">
      <t>シライシ</t>
    </rPh>
    <phoneticPr fontId="2"/>
  </si>
  <si>
    <t>前田</t>
    <rPh sb="0" eb="2">
      <t>マエダ</t>
    </rPh>
    <phoneticPr fontId="2"/>
  </si>
  <si>
    <t>田中</t>
    <rPh sb="0" eb="2">
      <t>タナカ</t>
    </rPh>
    <phoneticPr fontId="2"/>
  </si>
  <si>
    <t>小倉</t>
    <rPh sb="0" eb="2">
      <t>オグラ</t>
    </rPh>
    <phoneticPr fontId="2"/>
  </si>
  <si>
    <t>三田</t>
    <rPh sb="0" eb="2">
      <t>ミタ</t>
    </rPh>
    <phoneticPr fontId="2"/>
  </si>
  <si>
    <t>大矢</t>
    <rPh sb="0" eb="2">
      <t>オオヤ</t>
    </rPh>
    <phoneticPr fontId="2"/>
  </si>
  <si>
    <t>井村</t>
  </si>
  <si>
    <t>中窪</t>
    <rPh sb="0" eb="2">
      <t>ナカクボ</t>
    </rPh>
    <phoneticPr fontId="2"/>
  </si>
  <si>
    <t>平井</t>
  </si>
  <si>
    <t>中谷</t>
    <rPh sb="0" eb="2">
      <t>ナカタニ</t>
    </rPh>
    <phoneticPr fontId="2"/>
  </si>
  <si>
    <t>坂本</t>
    <rPh sb="0" eb="2">
      <t>サカモト</t>
    </rPh>
    <phoneticPr fontId="2"/>
  </si>
  <si>
    <t>大場</t>
    <rPh sb="0" eb="2">
      <t>オオバ</t>
    </rPh>
    <phoneticPr fontId="2"/>
  </si>
  <si>
    <t>鋤田</t>
    <rPh sb="0" eb="1">
      <t>スキ</t>
    </rPh>
    <rPh sb="1" eb="2">
      <t>タ</t>
    </rPh>
    <phoneticPr fontId="2"/>
  </si>
  <si>
    <t>中島</t>
    <rPh sb="0" eb="2">
      <t>ナカシマ</t>
    </rPh>
    <phoneticPr fontId="2"/>
  </si>
  <si>
    <t>安井</t>
    <rPh sb="0" eb="2">
      <t>ヤスイ</t>
    </rPh>
    <phoneticPr fontId="2"/>
  </si>
  <si>
    <t>松木</t>
  </si>
  <si>
    <t>福間</t>
    <rPh sb="0" eb="2">
      <t>フクマ</t>
    </rPh>
    <phoneticPr fontId="2"/>
  </si>
  <si>
    <t>高瀬</t>
    <rPh sb="0" eb="2">
      <t>タカセ</t>
    </rPh>
    <phoneticPr fontId="2"/>
  </si>
  <si>
    <t>松塚</t>
    <rPh sb="0" eb="2">
      <t>マツズカ</t>
    </rPh>
    <phoneticPr fontId="2"/>
  </si>
  <si>
    <t>奥野</t>
    <rPh sb="0" eb="2">
      <t>オクノ</t>
    </rPh>
    <phoneticPr fontId="2"/>
  </si>
  <si>
    <t>谷口</t>
    <rPh sb="0" eb="2">
      <t>タニグチ</t>
    </rPh>
    <phoneticPr fontId="2"/>
  </si>
  <si>
    <t>坂井</t>
    <rPh sb="0" eb="2">
      <t>サカイ</t>
    </rPh>
    <phoneticPr fontId="2"/>
  </si>
  <si>
    <t>岡本</t>
    <rPh sb="0" eb="2">
      <t>オカモト</t>
    </rPh>
    <phoneticPr fontId="2"/>
  </si>
  <si>
    <t>戸田</t>
    <rPh sb="0" eb="2">
      <t>トダ</t>
    </rPh>
    <phoneticPr fontId="2"/>
  </si>
  <si>
    <t>青木</t>
    <rPh sb="0" eb="2">
      <t>アオキ</t>
    </rPh>
    <phoneticPr fontId="2"/>
  </si>
  <si>
    <t>宇田</t>
    <rPh sb="0" eb="2">
      <t>ウダ</t>
    </rPh>
    <phoneticPr fontId="2"/>
  </si>
  <si>
    <t>豊村</t>
    <rPh sb="0" eb="2">
      <t>トヨムラ</t>
    </rPh>
    <phoneticPr fontId="2"/>
  </si>
  <si>
    <t>増田</t>
    <rPh sb="0" eb="2">
      <t>マスダ</t>
    </rPh>
    <phoneticPr fontId="2"/>
  </si>
  <si>
    <t>久保</t>
    <rPh sb="0" eb="2">
      <t>クボ</t>
    </rPh>
    <phoneticPr fontId="2"/>
  </si>
  <si>
    <t>西山</t>
    <rPh sb="0" eb="2">
      <t>ニシヤマ</t>
    </rPh>
    <phoneticPr fontId="2"/>
  </si>
  <si>
    <t>市川</t>
    <rPh sb="0" eb="2">
      <t>イチカワ</t>
    </rPh>
    <phoneticPr fontId="2"/>
  </si>
  <si>
    <t>楠木</t>
    <rPh sb="0" eb="2">
      <t>クスキ</t>
    </rPh>
    <phoneticPr fontId="2"/>
  </si>
  <si>
    <t>嶋岡</t>
    <rPh sb="0" eb="2">
      <t>シマオカ</t>
    </rPh>
    <phoneticPr fontId="2"/>
  </si>
  <si>
    <t>野村</t>
    <rPh sb="0" eb="2">
      <t>ノムラ</t>
    </rPh>
    <phoneticPr fontId="2"/>
  </si>
  <si>
    <t>牧野</t>
    <rPh sb="0" eb="2">
      <t>マキノ</t>
    </rPh>
    <phoneticPr fontId="2"/>
  </si>
  <si>
    <t>郡司</t>
    <rPh sb="0" eb="2">
      <t>グンジ</t>
    </rPh>
    <phoneticPr fontId="2"/>
  </si>
  <si>
    <t>山下</t>
    <rPh sb="0" eb="2">
      <t>ヤマシタ</t>
    </rPh>
    <phoneticPr fontId="2"/>
  </si>
  <si>
    <t>木下</t>
    <rPh sb="0" eb="2">
      <t>キノシタ</t>
    </rPh>
    <phoneticPr fontId="2"/>
  </si>
  <si>
    <t>草野</t>
    <rPh sb="0" eb="2">
      <t>クサノ</t>
    </rPh>
    <phoneticPr fontId="2"/>
  </si>
  <si>
    <t>小林</t>
  </si>
  <si>
    <t>奥村</t>
    <rPh sb="0" eb="2">
      <t>オクムラ</t>
    </rPh>
    <phoneticPr fontId="2"/>
  </si>
  <si>
    <t>山田</t>
    <rPh sb="0" eb="2">
      <t>ヤマダ</t>
    </rPh>
    <phoneticPr fontId="2"/>
  </si>
  <si>
    <t>吉本</t>
    <rPh sb="0" eb="2">
      <t>ヨシモト</t>
    </rPh>
    <phoneticPr fontId="2"/>
  </si>
  <si>
    <t>篠田</t>
    <rPh sb="0" eb="2">
      <t>シノダ</t>
    </rPh>
    <phoneticPr fontId="2"/>
  </si>
  <si>
    <t>萩原</t>
    <rPh sb="0" eb="2">
      <t>ハギワラ</t>
    </rPh>
    <phoneticPr fontId="2"/>
  </si>
  <si>
    <t>堂本</t>
    <rPh sb="0" eb="2">
      <t>ドウモト</t>
    </rPh>
    <phoneticPr fontId="2"/>
  </si>
  <si>
    <t>花畑</t>
    <rPh sb="0" eb="2">
      <t>ハナバタケ</t>
    </rPh>
    <phoneticPr fontId="2"/>
  </si>
  <si>
    <t>本村</t>
    <rPh sb="0" eb="2">
      <t>モトムラ</t>
    </rPh>
    <phoneticPr fontId="2"/>
  </si>
  <si>
    <t>佐藤</t>
    <rPh sb="0" eb="2">
      <t>サトウ</t>
    </rPh>
    <phoneticPr fontId="2"/>
  </si>
  <si>
    <t>川端</t>
    <rPh sb="0" eb="2">
      <t>カワバタ</t>
    </rPh>
    <phoneticPr fontId="2"/>
  </si>
  <si>
    <t>笠原</t>
    <rPh sb="0" eb="2">
      <t>カサハラ</t>
    </rPh>
    <phoneticPr fontId="2"/>
  </si>
  <si>
    <t>西尾</t>
    <rPh sb="0" eb="2">
      <t>ニシオ</t>
    </rPh>
    <phoneticPr fontId="2"/>
  </si>
  <si>
    <t>伊崎</t>
    <rPh sb="0" eb="2">
      <t>イザキ</t>
    </rPh>
    <phoneticPr fontId="2"/>
  </si>
  <si>
    <t>加藤</t>
    <rPh sb="0" eb="2">
      <t>カトウ</t>
    </rPh>
    <phoneticPr fontId="2"/>
  </si>
  <si>
    <t>JA3KDX</t>
  </si>
  <si>
    <t>JA3KGJ</t>
  </si>
  <si>
    <t>JA3WDL</t>
  </si>
  <si>
    <t>JE2MEN</t>
  </si>
  <si>
    <t>JF3UHG</t>
  </si>
  <si>
    <t>JF3WGG</t>
  </si>
  <si>
    <t>JG3GPG</t>
  </si>
  <si>
    <t>JG3IFL</t>
  </si>
  <si>
    <t>JG3LSN</t>
  </si>
  <si>
    <t>JH1VBW/3</t>
  </si>
  <si>
    <t>JH3FDX</t>
  </si>
  <si>
    <t>JH3UUT</t>
  </si>
  <si>
    <t>JH4CSQ</t>
  </si>
  <si>
    <t>JI3XVN</t>
  </si>
  <si>
    <t>JJ3LYG</t>
  </si>
  <si>
    <t>JK3HYS</t>
  </si>
  <si>
    <t>JN3HOV</t>
  </si>
  <si>
    <t>JN3LVG</t>
  </si>
  <si>
    <t>JN3VCX</t>
  </si>
  <si>
    <t>JO3HEI</t>
  </si>
  <si>
    <t>JP3TCF</t>
  </si>
  <si>
    <t>JP3XEW</t>
  </si>
  <si>
    <t>JQ3CUR</t>
  </si>
  <si>
    <t>JQ3EZK</t>
  </si>
  <si>
    <t>JQ3IXT</t>
  </si>
  <si>
    <t>JQ3WZW</t>
  </si>
  <si>
    <t>JS3CFG</t>
  </si>
  <si>
    <t>JS3CUB</t>
  </si>
  <si>
    <t>JS3OAG</t>
  </si>
  <si>
    <t>JR3HUL</t>
    <phoneticPr fontId="4"/>
  </si>
  <si>
    <t>丸谷</t>
    <rPh sb="0" eb="2">
      <t>マルタニ</t>
    </rPh>
    <phoneticPr fontId="4"/>
  </si>
  <si>
    <t>JR3XUW</t>
    <phoneticPr fontId="4"/>
  </si>
  <si>
    <t>神戸市垂水区</t>
    <rPh sb="0" eb="3">
      <t>コウベシ</t>
    </rPh>
    <rPh sb="3" eb="5">
      <t>タルミ</t>
    </rPh>
    <rPh sb="5" eb="6">
      <t>ク</t>
    </rPh>
    <phoneticPr fontId="4"/>
  </si>
  <si>
    <t>神戸市中央区</t>
    <rPh sb="0" eb="3">
      <t>コウベシ</t>
    </rPh>
    <rPh sb="3" eb="5">
      <t>チュウオウ</t>
    </rPh>
    <rPh sb="5" eb="6">
      <t>ク</t>
    </rPh>
    <phoneticPr fontId="4"/>
  </si>
  <si>
    <t>JM3LKK</t>
    <phoneticPr fontId="4"/>
  </si>
  <si>
    <t>大阪２mSSB愛好会ロールコールチェックイン報告書( №１７６)</t>
    <rPh sb="0" eb="2">
      <t>オオサカ</t>
    </rPh>
    <rPh sb="7" eb="10">
      <t>アイコウカイ</t>
    </rPh>
    <rPh sb="22" eb="25">
      <t>ホウコクショ</t>
    </rPh>
    <phoneticPr fontId="4"/>
  </si>
  <si>
    <t>JN3OUJ</t>
  </si>
  <si>
    <t>JN3GWD</t>
    <phoneticPr fontId="4"/>
  </si>
  <si>
    <t>JQ3OKY</t>
  </si>
  <si>
    <t>JQ3XQK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</si>
</sst>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0"/>
      <color indexed="8"/>
      <name val="AR P丸ゴシック体M"/>
      <family val="3"/>
      <charset val="128"/>
    </font>
    <font>
      <b/>
      <sz val="10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明朝"/>
      <family val="1"/>
      <charset val="128"/>
    </font>
    <font>
      <sz val="7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3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/>
    </xf>
    <xf numFmtId="176" fontId="6" fillId="0" borderId="17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/>
    </xf>
    <xf numFmtId="0" fontId="6" fillId="0" borderId="9" xfId="2" applyFont="1" applyBorder="1" applyAlignment="1">
      <alignment horizontal="left" vertical="center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right" vertical="center"/>
    </xf>
    <xf numFmtId="0" fontId="9" fillId="0" borderId="22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12" fillId="0" borderId="30" xfId="2" applyFont="1" applyBorder="1" applyAlignment="1">
      <alignment vertical="center"/>
    </xf>
    <xf numFmtId="0" fontId="10" fillId="0" borderId="31" xfId="2" applyFont="1" applyBorder="1" applyAlignment="1">
      <alignment vertical="center"/>
    </xf>
    <xf numFmtId="0" fontId="12" fillId="0" borderId="19" xfId="2" applyFont="1" applyBorder="1" applyAlignment="1">
      <alignment vertical="center"/>
    </xf>
    <xf numFmtId="0" fontId="12" fillId="0" borderId="20" xfId="2" applyFont="1" applyBorder="1" applyAlignment="1">
      <alignment vertical="center"/>
    </xf>
    <xf numFmtId="0" fontId="11" fillId="0" borderId="33" xfId="2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1" fontId="16" fillId="0" borderId="36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0" borderId="25" xfId="2" applyFont="1" applyBorder="1" applyAlignment="1">
      <alignment horizontal="left" vertical="center"/>
    </xf>
    <xf numFmtId="0" fontId="0" fillId="0" borderId="0" xfId="0" applyAlignment="1"/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45" xfId="2" applyFont="1" applyBorder="1" applyAlignment="1">
      <alignment horizontal="center" vertical="center"/>
    </xf>
    <xf numFmtId="0" fontId="12" fillId="0" borderId="47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38" fontId="0" fillId="0" borderId="41" xfId="3" applyFont="1" applyFill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" fontId="0" fillId="0" borderId="41" xfId="0" applyNumberForma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22" fillId="0" borderId="28" xfId="2" applyFont="1" applyBorder="1" applyAlignment="1">
      <alignment horizontal="left" vertical="center"/>
    </xf>
    <xf numFmtId="0" fontId="6" fillId="0" borderId="9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6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38" fontId="0" fillId="0" borderId="0" xfId="3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6" fillId="0" borderId="58" xfId="2" applyFont="1" applyBorder="1" applyAlignment="1">
      <alignment horizontal="right" vertical="center"/>
    </xf>
    <xf numFmtId="0" fontId="6" fillId="0" borderId="58" xfId="2" applyFont="1" applyBorder="1" applyAlignment="1">
      <alignment horizontal="left" vertical="center"/>
    </xf>
    <xf numFmtId="0" fontId="6" fillId="0" borderId="5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5" fillId="0" borderId="21" xfId="2" applyFont="1" applyBorder="1" applyAlignment="1">
      <alignment horizontal="left" vertical="center"/>
    </xf>
    <xf numFmtId="0" fontId="23" fillId="0" borderId="25" xfId="2" applyFont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0" fontId="6" fillId="0" borderId="49" xfId="2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77" fontId="0" fillId="0" borderId="50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38" fontId="0" fillId="0" borderId="50" xfId="3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/>
    </xf>
    <xf numFmtId="0" fontId="21" fillId="0" borderId="5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14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2"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tabSelected="1" view="pageBreakPreview" topLeftCell="A28" zoomScaleNormal="100" zoomScaleSheetLayoutView="100" workbookViewId="0">
      <selection activeCell="D49" sqref="D49"/>
    </sheetView>
  </sheetViews>
  <sheetFormatPr defaultColWidth="9" defaultRowHeight="13" x14ac:dyDescent="0.2"/>
  <cols>
    <col min="1" max="1" width="9" style="1"/>
    <col min="2" max="2" width="11.36328125" style="1" bestFit="1" customWidth="1"/>
    <col min="3" max="3" width="9" style="1"/>
    <col min="4" max="4" width="5.26953125" style="1" customWidth="1"/>
    <col min="5" max="7" width="9" style="1"/>
    <col min="8" max="8" width="5.26953125" style="1" customWidth="1"/>
    <col min="9" max="11" width="9" style="1"/>
    <col min="12" max="12" width="4" style="1" customWidth="1"/>
    <col min="13" max="13" width="10.08984375" style="1" customWidth="1"/>
    <col min="14" max="14" width="6.26953125" style="1" customWidth="1"/>
    <col min="15" max="15" width="5.453125" style="1" customWidth="1"/>
    <col min="16" max="16" width="4" style="1" customWidth="1"/>
    <col min="17" max="17" width="10.08984375" style="1" customWidth="1"/>
    <col min="18" max="18" width="6.26953125" style="1" customWidth="1"/>
    <col min="19" max="19" width="5.453125" style="1" customWidth="1"/>
    <col min="20" max="20" width="4" style="1" customWidth="1"/>
    <col min="21" max="21" width="10.08984375" style="1" customWidth="1"/>
    <col min="22" max="22" width="6.26953125" style="1" customWidth="1"/>
    <col min="23" max="23" width="5.453125" style="1" customWidth="1"/>
    <col min="24" max="16384" width="9" style="1"/>
  </cols>
  <sheetData>
    <row r="1" spans="1:23" ht="14.25" customHeight="1" x14ac:dyDescent="0.2">
      <c r="A1" s="124" t="s">
        <v>414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10" t="s">
        <v>312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3" ht="13.5" customHeight="1" x14ac:dyDescent="0.2">
      <c r="A2" s="125" t="s">
        <v>234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ht="13.5" customHeight="1" x14ac:dyDescent="0.2">
      <c r="A3" s="5"/>
      <c r="B3" s="5"/>
      <c r="C3" s="126" t="s">
        <v>108</v>
      </c>
      <c r="D3" s="126"/>
      <c r="E3" s="126"/>
      <c r="F3" s="126"/>
      <c r="G3" s="126"/>
      <c r="H3" s="126"/>
      <c r="I3" s="126"/>
      <c r="J3" s="6"/>
      <c r="K3" s="6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</row>
    <row r="4" spans="1:23" ht="13.5" customHeight="1" thickBot="1" x14ac:dyDescent="0.25">
      <c r="A4" s="49" t="s">
        <v>134</v>
      </c>
      <c r="B4" s="53"/>
      <c r="C4" s="50" t="s">
        <v>258</v>
      </c>
      <c r="D4" s="51" t="s">
        <v>135</v>
      </c>
      <c r="E4" s="52"/>
      <c r="F4" s="49" t="s">
        <v>136</v>
      </c>
      <c r="G4" s="127"/>
      <c r="H4" s="128"/>
      <c r="J4" s="122">
        <v>46037</v>
      </c>
      <c r="K4" s="123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ht="18" customHeight="1" thickTop="1" x14ac:dyDescent="0.2">
      <c r="A5" s="132" t="s">
        <v>106</v>
      </c>
      <c r="B5" s="133"/>
      <c r="C5" s="133"/>
      <c r="D5" s="133"/>
      <c r="E5" s="133"/>
      <c r="F5" s="133"/>
      <c r="G5" s="133"/>
      <c r="H5" s="134"/>
      <c r="I5" s="135" t="s">
        <v>107</v>
      </c>
      <c r="J5" s="135"/>
      <c r="K5" s="135"/>
      <c r="L5" s="111" t="s">
        <v>144</v>
      </c>
      <c r="M5" s="118" t="s">
        <v>141</v>
      </c>
      <c r="N5" s="118"/>
      <c r="O5" s="119" t="s">
        <v>126</v>
      </c>
      <c r="P5" s="114" t="s">
        <v>144</v>
      </c>
      <c r="Q5" s="118" t="s">
        <v>141</v>
      </c>
      <c r="R5" s="118"/>
      <c r="S5" s="119" t="s">
        <v>126</v>
      </c>
      <c r="T5" s="114" t="s">
        <v>144</v>
      </c>
      <c r="U5" s="118" t="s">
        <v>141</v>
      </c>
      <c r="V5" s="118"/>
      <c r="W5" s="119" t="s">
        <v>126</v>
      </c>
    </row>
    <row r="6" spans="1:23" x14ac:dyDescent="0.2">
      <c r="A6" s="2" t="s">
        <v>0</v>
      </c>
      <c r="B6" s="2" t="s">
        <v>1</v>
      </c>
      <c r="C6" s="2" t="s">
        <v>2</v>
      </c>
      <c r="D6" s="2" t="s">
        <v>26</v>
      </c>
      <c r="E6" s="2" t="s">
        <v>0</v>
      </c>
      <c r="F6" s="2" t="s">
        <v>1</v>
      </c>
      <c r="G6" s="2" t="s">
        <v>2</v>
      </c>
      <c r="H6" s="2" t="s">
        <v>26</v>
      </c>
      <c r="I6" s="2"/>
      <c r="J6" s="2" t="s">
        <v>131</v>
      </c>
      <c r="K6" s="2" t="s">
        <v>132</v>
      </c>
      <c r="L6" s="112"/>
      <c r="M6" s="117" t="s">
        <v>140</v>
      </c>
      <c r="N6" s="117"/>
      <c r="O6" s="120"/>
      <c r="P6" s="115"/>
      <c r="Q6" s="117" t="s">
        <v>140</v>
      </c>
      <c r="R6" s="117"/>
      <c r="S6" s="120"/>
      <c r="T6" s="115"/>
      <c r="U6" s="117" t="s">
        <v>140</v>
      </c>
      <c r="V6" s="117"/>
      <c r="W6" s="120"/>
    </row>
    <row r="7" spans="1:23" ht="13.5" thickBot="1" x14ac:dyDescent="0.3">
      <c r="A7" s="8" t="s">
        <v>102</v>
      </c>
      <c r="B7" s="7"/>
      <c r="C7" s="7"/>
      <c r="D7" s="4"/>
      <c r="E7" s="8" t="s">
        <v>120</v>
      </c>
      <c r="F7" s="7"/>
      <c r="G7" s="7"/>
      <c r="H7" s="4"/>
      <c r="I7" s="2">
        <v>1</v>
      </c>
      <c r="J7" s="2"/>
      <c r="K7" s="55"/>
      <c r="L7" s="113"/>
      <c r="M7" s="98" t="s">
        <v>123</v>
      </c>
      <c r="N7" s="98" t="s">
        <v>124</v>
      </c>
      <c r="O7" s="121"/>
      <c r="P7" s="116"/>
      <c r="Q7" s="98" t="s">
        <v>123</v>
      </c>
      <c r="R7" s="98" t="s">
        <v>124</v>
      </c>
      <c r="S7" s="121"/>
      <c r="T7" s="116"/>
      <c r="U7" s="98" t="s">
        <v>123</v>
      </c>
      <c r="V7" s="98" t="s">
        <v>124</v>
      </c>
      <c r="W7" s="121"/>
    </row>
    <row r="8" spans="1:23" ht="13.5" thickTop="1" x14ac:dyDescent="0.2">
      <c r="A8" s="21" t="s">
        <v>142</v>
      </c>
      <c r="B8" s="22" t="s">
        <v>139</v>
      </c>
      <c r="C8" s="22" t="s">
        <v>76</v>
      </c>
      <c r="D8" s="23"/>
      <c r="E8" s="35"/>
      <c r="F8" s="36"/>
      <c r="G8" s="36"/>
      <c r="H8" s="34"/>
      <c r="I8" s="2">
        <v>2</v>
      </c>
      <c r="J8" s="2"/>
      <c r="K8" s="55"/>
      <c r="L8" s="108" t="s">
        <v>173</v>
      </c>
      <c r="M8" s="99" t="s">
        <v>174</v>
      </c>
      <c r="N8" s="100" t="s">
        <v>260</v>
      </c>
      <c r="O8" s="101">
        <v>50</v>
      </c>
      <c r="P8" s="104">
        <v>33</v>
      </c>
      <c r="Q8" s="99" t="s">
        <v>388</v>
      </c>
      <c r="R8" s="100"/>
      <c r="S8" s="105">
        <v>1</v>
      </c>
      <c r="T8" s="106">
        <v>69</v>
      </c>
      <c r="U8" s="99" t="s">
        <v>228</v>
      </c>
      <c r="V8" s="100" t="s">
        <v>354</v>
      </c>
      <c r="W8" s="101">
        <v>51</v>
      </c>
    </row>
    <row r="9" spans="1:23" x14ac:dyDescent="0.2">
      <c r="A9" s="24" t="s">
        <v>3</v>
      </c>
      <c r="B9" s="25" t="s">
        <v>4</v>
      </c>
      <c r="C9" s="25" t="s">
        <v>5</v>
      </c>
      <c r="D9" s="26"/>
      <c r="E9" s="17" t="s">
        <v>54</v>
      </c>
      <c r="F9" s="28">
        <f>COUNTA(F8:F8)</f>
        <v>0</v>
      </c>
      <c r="G9" s="29" t="s">
        <v>56</v>
      </c>
      <c r="H9" s="3">
        <f>COUNTA(H8:H8)</f>
        <v>0</v>
      </c>
      <c r="I9" s="2">
        <v>3</v>
      </c>
      <c r="J9" s="2"/>
      <c r="K9" s="55"/>
      <c r="L9" s="4" t="s">
        <v>176</v>
      </c>
      <c r="M9" s="2" t="s">
        <v>183</v>
      </c>
      <c r="N9" s="55" t="s">
        <v>261</v>
      </c>
      <c r="O9" s="66">
        <v>35</v>
      </c>
      <c r="P9" s="77">
        <v>34</v>
      </c>
      <c r="Q9" s="2" t="s">
        <v>389</v>
      </c>
      <c r="R9" s="55" t="s">
        <v>322</v>
      </c>
      <c r="S9" s="66">
        <v>3</v>
      </c>
      <c r="T9" s="59">
        <v>70</v>
      </c>
      <c r="U9" s="2" t="s">
        <v>230</v>
      </c>
      <c r="V9" s="55" t="s">
        <v>355</v>
      </c>
      <c r="W9" s="67">
        <v>1</v>
      </c>
    </row>
    <row r="10" spans="1:23" x14ac:dyDescent="0.2">
      <c r="A10" s="24" t="s">
        <v>6</v>
      </c>
      <c r="B10" s="25" t="s">
        <v>7</v>
      </c>
      <c r="C10" s="25" t="s">
        <v>8</v>
      </c>
      <c r="D10" s="26"/>
      <c r="E10" s="8" t="s">
        <v>101</v>
      </c>
      <c r="F10" s="7"/>
      <c r="G10" s="7"/>
      <c r="H10" s="4"/>
      <c r="I10" s="2">
        <v>4</v>
      </c>
      <c r="J10" s="2"/>
      <c r="K10" s="55"/>
      <c r="L10" s="4" t="s">
        <v>177</v>
      </c>
      <c r="M10" s="2" t="s">
        <v>185</v>
      </c>
      <c r="N10" s="55" t="s">
        <v>262</v>
      </c>
      <c r="O10" s="66">
        <v>6</v>
      </c>
      <c r="P10" s="77">
        <v>35</v>
      </c>
      <c r="Q10" s="2" t="s">
        <v>155</v>
      </c>
      <c r="R10" s="55" t="s">
        <v>321</v>
      </c>
      <c r="S10" s="66">
        <v>52</v>
      </c>
      <c r="T10" s="59">
        <v>71</v>
      </c>
      <c r="U10" s="2" t="s">
        <v>287</v>
      </c>
      <c r="V10" s="55" t="s">
        <v>283</v>
      </c>
      <c r="W10" s="66">
        <v>12</v>
      </c>
    </row>
    <row r="11" spans="1:23" x14ac:dyDescent="0.2">
      <c r="A11" s="24" t="s">
        <v>9</v>
      </c>
      <c r="B11" s="25" t="s">
        <v>10</v>
      </c>
      <c r="C11" s="25" t="s">
        <v>11</v>
      </c>
      <c r="D11" s="26"/>
      <c r="E11" s="21" t="s">
        <v>51</v>
      </c>
      <c r="F11" s="22" t="s">
        <v>52</v>
      </c>
      <c r="G11" s="22" t="s">
        <v>53</v>
      </c>
      <c r="H11" s="23"/>
      <c r="I11" s="2">
        <v>5</v>
      </c>
      <c r="J11" s="2"/>
      <c r="K11" s="55"/>
      <c r="L11" s="4" t="s">
        <v>178</v>
      </c>
      <c r="M11" s="2" t="s">
        <v>190</v>
      </c>
      <c r="N11" s="55" t="s">
        <v>263</v>
      </c>
      <c r="O11" s="66">
        <v>4</v>
      </c>
      <c r="P11" s="77">
        <v>36</v>
      </c>
      <c r="Q11" s="2" t="s">
        <v>156</v>
      </c>
      <c r="R11" s="55" t="s">
        <v>320</v>
      </c>
      <c r="S11" s="66">
        <v>50</v>
      </c>
      <c r="T11" s="59">
        <v>72</v>
      </c>
      <c r="U11" s="2" t="s">
        <v>241</v>
      </c>
      <c r="V11" s="55" t="s">
        <v>356</v>
      </c>
      <c r="W11" s="66">
        <v>8</v>
      </c>
    </row>
    <row r="12" spans="1:23" x14ac:dyDescent="0.2">
      <c r="A12" s="24" t="s">
        <v>13</v>
      </c>
      <c r="B12" s="25" t="s">
        <v>14</v>
      </c>
      <c r="C12" s="25" t="s">
        <v>15</v>
      </c>
      <c r="D12" s="26"/>
      <c r="E12" s="35"/>
      <c r="F12" s="36"/>
      <c r="G12" s="36"/>
      <c r="H12" s="34"/>
      <c r="I12" s="2">
        <v>6</v>
      </c>
      <c r="J12" s="2"/>
      <c r="K12" s="55"/>
      <c r="L12" s="4" t="s">
        <v>181</v>
      </c>
      <c r="M12" s="2" t="s">
        <v>194</v>
      </c>
      <c r="N12" s="55" t="s">
        <v>264</v>
      </c>
      <c r="O12" s="66">
        <v>1</v>
      </c>
      <c r="P12" s="77">
        <v>37</v>
      </c>
      <c r="Q12" s="2" t="s">
        <v>225</v>
      </c>
      <c r="R12" s="55" t="s">
        <v>319</v>
      </c>
      <c r="S12" s="66">
        <v>10</v>
      </c>
      <c r="T12" s="59">
        <v>73</v>
      </c>
      <c r="U12" s="2" t="s">
        <v>395</v>
      </c>
      <c r="V12" s="55"/>
      <c r="W12" s="66">
        <v>2</v>
      </c>
    </row>
    <row r="13" spans="1:23" x14ac:dyDescent="0.2">
      <c r="A13" s="30" t="s">
        <v>143</v>
      </c>
      <c r="B13" s="31" t="s">
        <v>137</v>
      </c>
      <c r="C13" s="31" t="s">
        <v>125</v>
      </c>
      <c r="D13" s="26"/>
      <c r="E13" s="17" t="s">
        <v>54</v>
      </c>
      <c r="F13" s="28">
        <f>COUNTA(F11:F12)</f>
        <v>1</v>
      </c>
      <c r="G13" s="29" t="s">
        <v>56</v>
      </c>
      <c r="H13" s="3">
        <f>COUNTA(H11:H12)</f>
        <v>0</v>
      </c>
      <c r="I13" s="2">
        <v>7</v>
      </c>
      <c r="J13" s="2"/>
      <c r="K13" s="55"/>
      <c r="L13" s="4" t="s">
        <v>182</v>
      </c>
      <c r="M13" s="2" t="s">
        <v>379</v>
      </c>
      <c r="N13" s="55" t="s">
        <v>333</v>
      </c>
      <c r="O13" s="66">
        <v>2</v>
      </c>
      <c r="P13" s="77">
        <v>38</v>
      </c>
      <c r="Q13" s="2" t="s">
        <v>157</v>
      </c>
      <c r="R13" s="55" t="s">
        <v>318</v>
      </c>
      <c r="S13" s="66">
        <v>14</v>
      </c>
      <c r="T13" s="59">
        <v>74</v>
      </c>
      <c r="U13" s="2" t="s">
        <v>396</v>
      </c>
      <c r="V13" s="55" t="s">
        <v>357</v>
      </c>
      <c r="W13" s="66">
        <v>1</v>
      </c>
    </row>
    <row r="14" spans="1:23" x14ac:dyDescent="0.2">
      <c r="A14" s="30" t="s">
        <v>16</v>
      </c>
      <c r="B14" s="31" t="s">
        <v>17</v>
      </c>
      <c r="C14" s="27" t="s">
        <v>18</v>
      </c>
      <c r="D14" s="26"/>
      <c r="E14" s="8" t="s">
        <v>121</v>
      </c>
      <c r="F14" s="7"/>
      <c r="G14" s="7"/>
      <c r="H14" s="4"/>
      <c r="I14" s="2">
        <v>8</v>
      </c>
      <c r="J14" s="65"/>
      <c r="K14" s="65"/>
      <c r="L14" s="4" t="s">
        <v>184</v>
      </c>
      <c r="M14" s="2" t="s">
        <v>380</v>
      </c>
      <c r="N14" s="55" t="s">
        <v>332</v>
      </c>
      <c r="O14" s="66">
        <v>2</v>
      </c>
      <c r="P14" s="77">
        <v>39</v>
      </c>
      <c r="Q14" s="2" t="s">
        <v>288</v>
      </c>
      <c r="R14" s="55" t="s">
        <v>313</v>
      </c>
      <c r="S14" s="66">
        <v>39</v>
      </c>
      <c r="T14" s="59">
        <v>75</v>
      </c>
      <c r="U14" s="2" t="s">
        <v>397</v>
      </c>
      <c r="V14" s="55" t="s">
        <v>358</v>
      </c>
      <c r="W14" s="66">
        <v>1</v>
      </c>
    </row>
    <row r="15" spans="1:23" x14ac:dyDescent="0.2">
      <c r="A15" s="30"/>
      <c r="B15" s="31"/>
      <c r="C15" s="56"/>
      <c r="D15" s="26"/>
      <c r="E15" s="21" t="s">
        <v>413</v>
      </c>
      <c r="F15" s="22" t="s">
        <v>89</v>
      </c>
      <c r="G15" s="22" t="s">
        <v>257</v>
      </c>
      <c r="H15" s="26"/>
      <c r="I15" s="2">
        <v>9</v>
      </c>
      <c r="J15" s="72"/>
      <c r="K15" s="55"/>
      <c r="L15" s="4" t="s">
        <v>186</v>
      </c>
      <c r="M15" s="2" t="s">
        <v>201</v>
      </c>
      <c r="N15" s="55" t="s">
        <v>265</v>
      </c>
      <c r="O15" s="66">
        <v>13</v>
      </c>
      <c r="P15" s="77">
        <v>40</v>
      </c>
      <c r="Q15" s="2" t="s">
        <v>227</v>
      </c>
      <c r="R15" s="55" t="s">
        <v>317</v>
      </c>
      <c r="S15" s="66">
        <v>3</v>
      </c>
      <c r="T15" s="59">
        <v>76</v>
      </c>
      <c r="U15" s="2" t="s">
        <v>167</v>
      </c>
      <c r="V15" s="55" t="s">
        <v>359</v>
      </c>
      <c r="W15" s="66">
        <v>48</v>
      </c>
    </row>
    <row r="16" spans="1:23" x14ac:dyDescent="0.2">
      <c r="A16" s="30"/>
      <c r="B16" s="31"/>
      <c r="C16" s="56"/>
      <c r="D16" s="26"/>
      <c r="E16" s="24" t="s">
        <v>57</v>
      </c>
      <c r="F16" s="25" t="s">
        <v>58</v>
      </c>
      <c r="G16" s="25" t="s">
        <v>59</v>
      </c>
      <c r="H16" s="26"/>
      <c r="I16" s="2">
        <v>10</v>
      </c>
      <c r="J16" s="70"/>
      <c r="K16" s="55"/>
      <c r="L16" s="4" t="s">
        <v>187</v>
      </c>
      <c r="M16" s="2" t="s">
        <v>145</v>
      </c>
      <c r="N16" s="55" t="s">
        <v>266</v>
      </c>
      <c r="O16" s="66">
        <v>42</v>
      </c>
      <c r="P16" s="77">
        <v>41</v>
      </c>
      <c r="Q16" s="2" t="s">
        <v>229</v>
      </c>
      <c r="R16" s="55" t="s">
        <v>316</v>
      </c>
      <c r="S16" s="102">
        <v>6</v>
      </c>
      <c r="T16" s="59">
        <v>77</v>
      </c>
      <c r="U16" s="2" t="s">
        <v>180</v>
      </c>
      <c r="V16" s="55" t="s">
        <v>360</v>
      </c>
      <c r="W16" s="66">
        <v>8</v>
      </c>
    </row>
    <row r="17" spans="1:24" x14ac:dyDescent="0.2">
      <c r="A17" s="32"/>
      <c r="B17" s="33"/>
      <c r="C17" s="81"/>
      <c r="D17" s="34"/>
      <c r="E17" s="35"/>
      <c r="F17" s="36"/>
      <c r="G17" s="36"/>
      <c r="H17" s="34"/>
      <c r="I17" s="2">
        <v>11</v>
      </c>
      <c r="J17" s="65"/>
      <c r="K17" s="65"/>
      <c r="L17" s="4" t="s">
        <v>188</v>
      </c>
      <c r="M17" s="2" t="s">
        <v>210</v>
      </c>
      <c r="N17" s="55" t="s">
        <v>267</v>
      </c>
      <c r="O17" s="66">
        <v>6</v>
      </c>
      <c r="P17" s="77">
        <v>42</v>
      </c>
      <c r="Q17" s="2" t="s">
        <v>390</v>
      </c>
      <c r="R17" s="55" t="s">
        <v>315</v>
      </c>
      <c r="S17" s="102">
        <v>1</v>
      </c>
      <c r="T17" s="59">
        <v>78</v>
      </c>
      <c r="U17" s="2" t="s">
        <v>398</v>
      </c>
      <c r="V17" s="55" t="s">
        <v>361</v>
      </c>
      <c r="W17" s="66">
        <v>1</v>
      </c>
    </row>
    <row r="18" spans="1:24" x14ac:dyDescent="0.2">
      <c r="A18" s="17" t="s">
        <v>54</v>
      </c>
      <c r="B18" s="28">
        <f>COUNTA(B8:B17)</f>
        <v>7</v>
      </c>
      <c r="C18" s="29" t="s">
        <v>56</v>
      </c>
      <c r="D18" s="18">
        <f>COUNTA(D8:D17)</f>
        <v>0</v>
      </c>
      <c r="E18" s="17" t="s">
        <v>54</v>
      </c>
      <c r="F18" s="28">
        <f>COUNTA(F15:F17)</f>
        <v>2</v>
      </c>
      <c r="G18" s="29" t="s">
        <v>56</v>
      </c>
      <c r="H18" s="3">
        <f>COUNTA(H15:H17)</f>
        <v>0</v>
      </c>
      <c r="I18" s="2">
        <v>12</v>
      </c>
      <c r="J18" s="70"/>
      <c r="K18" s="55"/>
      <c r="L18" s="4" t="s">
        <v>189</v>
      </c>
      <c r="M18" s="2" t="s">
        <v>212</v>
      </c>
      <c r="N18" s="55" t="s">
        <v>268</v>
      </c>
      <c r="O18" s="66">
        <v>24</v>
      </c>
      <c r="P18" s="77">
        <v>43</v>
      </c>
      <c r="Q18" s="2" t="s">
        <v>391</v>
      </c>
      <c r="R18" s="55" t="s">
        <v>314</v>
      </c>
      <c r="S18" s="102">
        <v>16</v>
      </c>
      <c r="T18" s="59">
        <v>79</v>
      </c>
      <c r="U18" s="2" t="s">
        <v>168</v>
      </c>
      <c r="V18" s="55" t="s">
        <v>347</v>
      </c>
      <c r="W18" s="66">
        <v>51</v>
      </c>
    </row>
    <row r="19" spans="1:24" x14ac:dyDescent="0.2">
      <c r="A19" s="8" t="s">
        <v>109</v>
      </c>
      <c r="B19" s="7"/>
      <c r="C19" s="7"/>
      <c r="D19" s="4"/>
      <c r="E19" s="8" t="s">
        <v>118</v>
      </c>
      <c r="F19" s="7"/>
      <c r="G19" s="7"/>
      <c r="H19" s="4"/>
      <c r="I19" s="2">
        <v>13</v>
      </c>
      <c r="J19" s="70"/>
      <c r="K19" s="55"/>
      <c r="L19" s="4" t="s">
        <v>192</v>
      </c>
      <c r="M19" s="2" t="s">
        <v>214</v>
      </c>
      <c r="N19" s="55" t="s">
        <v>269</v>
      </c>
      <c r="O19" s="66">
        <v>2</v>
      </c>
      <c r="P19" s="77">
        <v>44</v>
      </c>
      <c r="Q19" s="2" t="s">
        <v>231</v>
      </c>
      <c r="R19" s="55" t="s">
        <v>313</v>
      </c>
      <c r="S19" s="102">
        <v>3</v>
      </c>
      <c r="T19" s="59">
        <v>80</v>
      </c>
      <c r="U19" s="2" t="s">
        <v>169</v>
      </c>
      <c r="V19" s="55" t="s">
        <v>317</v>
      </c>
      <c r="W19" s="66">
        <v>21</v>
      </c>
    </row>
    <row r="20" spans="1:24" x14ac:dyDescent="0.2">
      <c r="A20" s="21" t="s">
        <v>19</v>
      </c>
      <c r="B20" s="22" t="s">
        <v>20</v>
      </c>
      <c r="C20" s="22" t="s">
        <v>21</v>
      </c>
      <c r="D20" s="26"/>
      <c r="E20" s="21" t="s">
        <v>416</v>
      </c>
      <c r="F20" s="22" t="s">
        <v>61</v>
      </c>
      <c r="G20" s="22" t="s">
        <v>62</v>
      </c>
      <c r="H20" s="26"/>
      <c r="I20" s="2">
        <v>14</v>
      </c>
      <c r="J20" s="70"/>
      <c r="K20" s="55"/>
      <c r="L20" s="4" t="s">
        <v>193</v>
      </c>
      <c r="M20" s="2" t="s">
        <v>381</v>
      </c>
      <c r="N20" s="55" t="s">
        <v>331</v>
      </c>
      <c r="O20" s="66">
        <v>1</v>
      </c>
      <c r="P20" s="77">
        <v>45</v>
      </c>
      <c r="Q20" s="2" t="s">
        <v>291</v>
      </c>
      <c r="R20" s="55" t="s">
        <v>334</v>
      </c>
      <c r="S20" s="66">
        <v>50</v>
      </c>
      <c r="T20" s="59">
        <v>81</v>
      </c>
      <c r="U20" s="2" t="s">
        <v>242</v>
      </c>
      <c r="V20" s="55" t="s">
        <v>345</v>
      </c>
      <c r="W20" s="66">
        <v>3</v>
      </c>
    </row>
    <row r="21" spans="1:24" x14ac:dyDescent="0.2">
      <c r="A21" s="24" t="s">
        <v>23</v>
      </c>
      <c r="B21" s="25" t="s">
        <v>24</v>
      </c>
      <c r="C21" s="27" t="s">
        <v>25</v>
      </c>
      <c r="D21" s="26"/>
      <c r="E21" s="24" t="s">
        <v>63</v>
      </c>
      <c r="F21" s="25" t="s">
        <v>127</v>
      </c>
      <c r="G21" s="25" t="s">
        <v>64</v>
      </c>
      <c r="H21" s="26"/>
      <c r="I21" s="2">
        <v>15</v>
      </c>
      <c r="J21" s="70"/>
      <c r="K21" s="55"/>
      <c r="L21" s="4" t="s">
        <v>195</v>
      </c>
      <c r="M21" s="2" t="s">
        <v>146</v>
      </c>
      <c r="N21" s="55" t="s">
        <v>270</v>
      </c>
      <c r="O21" s="66">
        <v>9</v>
      </c>
      <c r="P21" s="77">
        <v>46</v>
      </c>
      <c r="Q21" s="2" t="s">
        <v>179</v>
      </c>
      <c r="R21" s="55" t="s">
        <v>335</v>
      </c>
      <c r="S21" s="66">
        <v>3</v>
      </c>
      <c r="T21" s="59">
        <v>82</v>
      </c>
      <c r="U21" s="2" t="s">
        <v>243</v>
      </c>
      <c r="V21" s="55" t="s">
        <v>362</v>
      </c>
      <c r="W21" s="66">
        <v>5</v>
      </c>
    </row>
    <row r="22" spans="1:24" x14ac:dyDescent="0.2">
      <c r="A22" s="24" t="s">
        <v>147</v>
      </c>
      <c r="B22" s="25" t="s">
        <v>226</v>
      </c>
      <c r="C22" s="43" t="s">
        <v>233</v>
      </c>
      <c r="D22" s="26"/>
      <c r="E22" s="24" t="s">
        <v>415</v>
      </c>
      <c r="F22" s="25" t="s">
        <v>259</v>
      </c>
      <c r="G22" s="25" t="s">
        <v>60</v>
      </c>
      <c r="H22" s="26"/>
      <c r="I22" s="2">
        <v>16</v>
      </c>
      <c r="J22" s="70"/>
      <c r="K22" s="55"/>
      <c r="L22" s="4" t="s">
        <v>196</v>
      </c>
      <c r="M22" s="2" t="s">
        <v>382</v>
      </c>
      <c r="N22" s="55" t="s">
        <v>330</v>
      </c>
      <c r="O22" s="66">
        <v>1</v>
      </c>
      <c r="P22" s="77">
        <v>47</v>
      </c>
      <c r="Q22" s="2" t="s">
        <v>158</v>
      </c>
      <c r="R22" s="55" t="s">
        <v>334</v>
      </c>
      <c r="S22" s="66">
        <v>48</v>
      </c>
      <c r="T22" s="59">
        <v>83</v>
      </c>
      <c r="U22" s="2" t="s">
        <v>399</v>
      </c>
      <c r="V22" s="55" t="s">
        <v>347</v>
      </c>
      <c r="W22" s="66">
        <v>1</v>
      </c>
    </row>
    <row r="23" spans="1:24" x14ac:dyDescent="0.2">
      <c r="A23" s="24"/>
      <c r="B23" s="25"/>
      <c r="C23" s="43"/>
      <c r="D23" s="26"/>
      <c r="E23" s="24"/>
      <c r="F23" s="25"/>
      <c r="G23" s="25"/>
      <c r="H23" s="26"/>
      <c r="I23" s="2">
        <v>17</v>
      </c>
      <c r="J23" s="72"/>
      <c r="K23" s="55"/>
      <c r="L23" s="4" t="s">
        <v>198</v>
      </c>
      <c r="M23" s="2" t="s">
        <v>290</v>
      </c>
      <c r="N23" s="55" t="s">
        <v>271</v>
      </c>
      <c r="O23" s="66">
        <v>2</v>
      </c>
      <c r="P23" s="77">
        <v>48</v>
      </c>
      <c r="Q23" s="2" t="s">
        <v>159</v>
      </c>
      <c r="R23" s="55" t="s">
        <v>336</v>
      </c>
      <c r="S23" s="66">
        <v>51</v>
      </c>
      <c r="T23" s="59">
        <v>84</v>
      </c>
      <c r="U23" s="2" t="s">
        <v>244</v>
      </c>
      <c r="V23" s="55" t="s">
        <v>363</v>
      </c>
      <c r="W23" s="66">
        <v>1</v>
      </c>
    </row>
    <row r="24" spans="1:24" x14ac:dyDescent="0.2">
      <c r="A24" s="24"/>
      <c r="B24" s="25"/>
      <c r="C24" s="43"/>
      <c r="D24" s="26"/>
      <c r="E24" s="78"/>
      <c r="F24" s="79"/>
      <c r="G24" s="79"/>
      <c r="H24" s="80"/>
      <c r="I24" s="2">
        <v>18</v>
      </c>
      <c r="J24" s="70"/>
      <c r="K24" s="55"/>
      <c r="L24" s="4" t="s">
        <v>199</v>
      </c>
      <c r="M24" s="2" t="s">
        <v>148</v>
      </c>
      <c r="N24" s="55" t="s">
        <v>273</v>
      </c>
      <c r="O24" s="66">
        <v>51</v>
      </c>
      <c r="P24" s="77">
        <v>49</v>
      </c>
      <c r="Q24" s="2" t="s">
        <v>160</v>
      </c>
      <c r="R24" s="55" t="s">
        <v>272</v>
      </c>
      <c r="S24" s="66">
        <v>52</v>
      </c>
      <c r="T24" s="59">
        <v>85</v>
      </c>
      <c r="U24" s="2" t="s">
        <v>170</v>
      </c>
      <c r="V24" s="55" t="s">
        <v>364</v>
      </c>
      <c r="W24" s="66">
        <v>45</v>
      </c>
    </row>
    <row r="25" spans="1:24" x14ac:dyDescent="0.2">
      <c r="A25" s="24"/>
      <c r="B25" s="25"/>
      <c r="C25" s="43"/>
      <c r="D25" s="26"/>
      <c r="E25" s="32"/>
      <c r="F25" s="33"/>
      <c r="G25" s="33"/>
      <c r="H25" s="34"/>
      <c r="I25" s="2">
        <v>19</v>
      </c>
      <c r="J25" s="70"/>
      <c r="K25" s="55"/>
      <c r="L25" s="4" t="s">
        <v>200</v>
      </c>
      <c r="M25" s="2" t="s">
        <v>149</v>
      </c>
      <c r="N25" s="55" t="s">
        <v>274</v>
      </c>
      <c r="O25" s="66">
        <v>9</v>
      </c>
      <c r="P25" s="77">
        <v>50</v>
      </c>
      <c r="Q25" s="2" t="s">
        <v>239</v>
      </c>
      <c r="R25" s="55" t="s">
        <v>337</v>
      </c>
      <c r="S25" s="66">
        <v>40</v>
      </c>
      <c r="T25" s="59">
        <v>86</v>
      </c>
      <c r="U25" s="2" t="s">
        <v>245</v>
      </c>
      <c r="V25" s="55" t="s">
        <v>365</v>
      </c>
      <c r="W25" s="66">
        <v>27</v>
      </c>
    </row>
    <row r="26" spans="1:24" x14ac:dyDescent="0.2">
      <c r="A26" s="24"/>
      <c r="B26" s="25"/>
      <c r="C26" s="25"/>
      <c r="D26" s="26"/>
      <c r="E26" s="17" t="s">
        <v>54</v>
      </c>
      <c r="F26" s="28">
        <f>COUNTA(F20:F25)</f>
        <v>3</v>
      </c>
      <c r="G26" s="29" t="s">
        <v>56</v>
      </c>
      <c r="H26" s="3">
        <f>COUNTA(H20:H25)</f>
        <v>0</v>
      </c>
      <c r="I26" s="2">
        <v>20</v>
      </c>
      <c r="J26" s="70"/>
      <c r="K26" s="55"/>
      <c r="L26" s="4" t="s">
        <v>203</v>
      </c>
      <c r="M26" s="2" t="s">
        <v>150</v>
      </c>
      <c r="N26" s="55" t="s">
        <v>275</v>
      </c>
      <c r="O26" s="66">
        <v>44</v>
      </c>
      <c r="P26" s="77">
        <v>51</v>
      </c>
      <c r="Q26" s="2" t="s">
        <v>392</v>
      </c>
      <c r="R26" s="55" t="s">
        <v>338</v>
      </c>
      <c r="S26" s="66">
        <v>1</v>
      </c>
      <c r="T26" s="59">
        <v>87</v>
      </c>
      <c r="U26" s="2" t="s">
        <v>400</v>
      </c>
      <c r="V26" s="55" t="s">
        <v>362</v>
      </c>
      <c r="W26" s="66">
        <v>4</v>
      </c>
    </row>
    <row r="27" spans="1:24" x14ac:dyDescent="0.2">
      <c r="A27" s="35"/>
      <c r="B27" s="36"/>
      <c r="C27" s="36"/>
      <c r="D27" s="34"/>
      <c r="E27" s="8" t="s">
        <v>117</v>
      </c>
      <c r="F27" s="7"/>
      <c r="G27" s="7"/>
      <c r="H27" s="4"/>
      <c r="I27" s="2">
        <v>21</v>
      </c>
      <c r="J27" s="72"/>
      <c r="K27" s="55"/>
      <c r="L27" s="4" t="s">
        <v>204</v>
      </c>
      <c r="M27" s="2" t="s">
        <v>292</v>
      </c>
      <c r="N27" s="55" t="s">
        <v>276</v>
      </c>
      <c r="O27" s="66">
        <v>3</v>
      </c>
      <c r="P27" s="77">
        <v>52</v>
      </c>
      <c r="Q27" s="2" t="s">
        <v>161</v>
      </c>
      <c r="R27" s="55" t="s">
        <v>339</v>
      </c>
      <c r="S27" s="66">
        <v>42</v>
      </c>
      <c r="T27" s="59">
        <v>88</v>
      </c>
      <c r="U27" s="2" t="s">
        <v>246</v>
      </c>
      <c r="V27" s="55" t="s">
        <v>366</v>
      </c>
      <c r="W27" s="67">
        <v>30</v>
      </c>
    </row>
    <row r="28" spans="1:24" x14ac:dyDescent="0.2">
      <c r="A28" s="17" t="s">
        <v>54</v>
      </c>
      <c r="B28" s="28">
        <f>COUNTA(B20:B27)</f>
        <v>3</v>
      </c>
      <c r="C28" s="29" t="s">
        <v>55</v>
      </c>
      <c r="D28" s="18">
        <f>COUNTA(D20:D27)</f>
        <v>0</v>
      </c>
      <c r="E28" s="41" t="s">
        <v>65</v>
      </c>
      <c r="F28" s="42" t="s">
        <v>66</v>
      </c>
      <c r="G28" s="42" t="s">
        <v>67</v>
      </c>
      <c r="H28" s="23"/>
      <c r="I28" s="2">
        <v>22</v>
      </c>
      <c r="J28" s="70"/>
      <c r="K28" s="55"/>
      <c r="L28" s="4" t="s">
        <v>205</v>
      </c>
      <c r="M28" s="2" t="s">
        <v>151</v>
      </c>
      <c r="N28" s="55" t="s">
        <v>278</v>
      </c>
      <c r="O28" s="66">
        <v>51</v>
      </c>
      <c r="P28" s="77">
        <v>53</v>
      </c>
      <c r="Q28" s="2" t="s">
        <v>294</v>
      </c>
      <c r="R28" s="55" t="s">
        <v>340</v>
      </c>
      <c r="S28" s="66">
        <v>1</v>
      </c>
      <c r="T28" s="59">
        <v>89</v>
      </c>
      <c r="U28" s="2" t="s">
        <v>171</v>
      </c>
      <c r="V28" s="55" t="s">
        <v>367</v>
      </c>
      <c r="W28" s="71">
        <v>37</v>
      </c>
    </row>
    <row r="29" spans="1:24" x14ac:dyDescent="0.2">
      <c r="A29" s="8" t="s">
        <v>110</v>
      </c>
      <c r="B29" s="7"/>
      <c r="C29" s="7"/>
      <c r="D29" s="4"/>
      <c r="E29" s="24" t="s">
        <v>236</v>
      </c>
      <c r="F29" s="25" t="s">
        <v>235</v>
      </c>
      <c r="G29" s="43" t="s">
        <v>46</v>
      </c>
      <c r="H29" s="26"/>
      <c r="I29" s="2">
        <v>23</v>
      </c>
      <c r="J29" s="70"/>
      <c r="K29" s="55"/>
      <c r="L29" s="4" t="s">
        <v>207</v>
      </c>
      <c r="M29" s="2" t="s">
        <v>383</v>
      </c>
      <c r="N29" s="55" t="s">
        <v>329</v>
      </c>
      <c r="O29" s="66">
        <v>6</v>
      </c>
      <c r="P29" s="77">
        <v>54</v>
      </c>
      <c r="Q29" s="2" t="s">
        <v>197</v>
      </c>
      <c r="R29" s="55" t="s">
        <v>341</v>
      </c>
      <c r="S29" s="66">
        <v>13</v>
      </c>
      <c r="T29" s="59">
        <v>90</v>
      </c>
      <c r="U29" s="2" t="s">
        <v>401</v>
      </c>
      <c r="V29" s="55"/>
      <c r="W29" s="66">
        <v>1</v>
      </c>
    </row>
    <row r="30" spans="1:24" x14ac:dyDescent="0.2">
      <c r="A30" s="21" t="s">
        <v>27</v>
      </c>
      <c r="B30" s="22" t="s">
        <v>28</v>
      </c>
      <c r="C30" s="22" t="s">
        <v>122</v>
      </c>
      <c r="D30" s="26"/>
      <c r="E30" s="24" t="s">
        <v>68</v>
      </c>
      <c r="F30" s="25" t="s">
        <v>69</v>
      </c>
      <c r="G30" s="25" t="s">
        <v>70</v>
      </c>
      <c r="H30" s="26"/>
      <c r="I30" s="2">
        <v>24</v>
      </c>
      <c r="J30" s="70"/>
      <c r="K30" s="55"/>
      <c r="L30" s="4" t="s">
        <v>208</v>
      </c>
      <c r="M30" s="2" t="s">
        <v>191</v>
      </c>
      <c r="N30" s="55" t="s">
        <v>280</v>
      </c>
      <c r="O30" s="66">
        <v>1</v>
      </c>
      <c r="P30" s="77">
        <v>55</v>
      </c>
      <c r="Q30" s="2" t="s">
        <v>295</v>
      </c>
      <c r="R30" s="55" t="s">
        <v>342</v>
      </c>
      <c r="S30" s="66">
        <v>16</v>
      </c>
      <c r="T30" s="59">
        <v>91</v>
      </c>
      <c r="U30" s="2" t="s">
        <v>402</v>
      </c>
      <c r="V30" s="55" t="s">
        <v>368</v>
      </c>
      <c r="W30" s="71">
        <v>2</v>
      </c>
      <c r="X30" s="1" t="s">
        <v>175</v>
      </c>
    </row>
    <row r="31" spans="1:24" x14ac:dyDescent="0.2">
      <c r="A31" s="24" t="s">
        <v>30</v>
      </c>
      <c r="B31" s="25" t="s">
        <v>31</v>
      </c>
      <c r="C31" s="25" t="s">
        <v>32</v>
      </c>
      <c r="D31" s="26"/>
      <c r="E31" s="24" t="s">
        <v>71</v>
      </c>
      <c r="F31" s="31" t="s">
        <v>72</v>
      </c>
      <c r="G31" s="25" t="s">
        <v>73</v>
      </c>
      <c r="H31" s="26"/>
      <c r="I31" s="2">
        <v>25</v>
      </c>
      <c r="J31" s="72"/>
      <c r="K31" s="55"/>
      <c r="L31" s="4" t="s">
        <v>209</v>
      </c>
      <c r="M31" s="2" t="s">
        <v>384</v>
      </c>
      <c r="N31" s="55" t="s">
        <v>328</v>
      </c>
      <c r="O31" s="66">
        <v>8</v>
      </c>
      <c r="P31" s="77">
        <v>56</v>
      </c>
      <c r="Q31" s="2" t="s">
        <v>162</v>
      </c>
      <c r="R31" s="55" t="s">
        <v>343</v>
      </c>
      <c r="S31" s="66">
        <v>45</v>
      </c>
      <c r="T31" s="59">
        <v>92</v>
      </c>
      <c r="U31" s="2" t="s">
        <v>285</v>
      </c>
      <c r="V31" s="55" t="s">
        <v>369</v>
      </c>
      <c r="W31" s="66">
        <v>50</v>
      </c>
      <c r="X31" s="1" t="s">
        <v>175</v>
      </c>
    </row>
    <row r="32" spans="1:24" x14ac:dyDescent="0.2">
      <c r="A32" s="24" t="s">
        <v>33</v>
      </c>
      <c r="B32" s="25" t="s">
        <v>34</v>
      </c>
      <c r="C32" s="25" t="s">
        <v>35</v>
      </c>
      <c r="D32" s="26"/>
      <c r="E32" s="24" t="s">
        <v>297</v>
      </c>
      <c r="F32" s="31" t="s">
        <v>47</v>
      </c>
      <c r="G32" s="25" t="s">
        <v>12</v>
      </c>
      <c r="H32" s="26"/>
      <c r="I32" s="2">
        <v>26</v>
      </c>
      <c r="J32" s="70"/>
      <c r="K32" s="55"/>
      <c r="L32" s="4" t="s">
        <v>211</v>
      </c>
      <c r="M32" s="2" t="s">
        <v>153</v>
      </c>
      <c r="N32" s="55" t="s">
        <v>281</v>
      </c>
      <c r="O32" s="66">
        <v>33</v>
      </c>
      <c r="P32" s="77">
        <v>57</v>
      </c>
      <c r="Q32" s="2" t="s">
        <v>393</v>
      </c>
      <c r="R32" s="55" t="s">
        <v>344</v>
      </c>
      <c r="S32" s="66">
        <v>1</v>
      </c>
      <c r="T32" s="59">
        <v>93</v>
      </c>
      <c r="U32" s="2" t="s">
        <v>286</v>
      </c>
      <c r="V32" s="55" t="s">
        <v>370</v>
      </c>
      <c r="W32" s="66">
        <v>31</v>
      </c>
      <c r="X32" s="1" t="s">
        <v>175</v>
      </c>
    </row>
    <row r="33" spans="1:24" x14ac:dyDescent="0.2">
      <c r="A33" s="24" t="s">
        <v>152</v>
      </c>
      <c r="B33" s="76" t="s">
        <v>238</v>
      </c>
      <c r="C33" s="25" t="s">
        <v>257</v>
      </c>
      <c r="D33" s="26"/>
      <c r="E33" s="24" t="s">
        <v>74</v>
      </c>
      <c r="F33" s="31" t="s">
        <v>75</v>
      </c>
      <c r="G33" s="25" t="s">
        <v>76</v>
      </c>
      <c r="H33" s="26"/>
      <c r="I33" s="2">
        <v>27</v>
      </c>
      <c r="J33" s="70"/>
      <c r="K33" s="55"/>
      <c r="L33" s="4" t="s">
        <v>213</v>
      </c>
      <c r="M33" s="2" t="s">
        <v>284</v>
      </c>
      <c r="N33" s="55" t="s">
        <v>279</v>
      </c>
      <c r="O33" s="66">
        <v>23</v>
      </c>
      <c r="P33" s="77">
        <v>58</v>
      </c>
      <c r="Q33" s="2" t="s">
        <v>296</v>
      </c>
      <c r="R33" s="55" t="s">
        <v>345</v>
      </c>
      <c r="S33" s="66">
        <v>2</v>
      </c>
      <c r="T33" s="59">
        <v>94</v>
      </c>
      <c r="U33" s="2" t="s">
        <v>403</v>
      </c>
      <c r="V33" s="55" t="s">
        <v>371</v>
      </c>
      <c r="W33" s="66">
        <v>1</v>
      </c>
      <c r="X33" s="1" t="s">
        <v>175</v>
      </c>
    </row>
    <row r="34" spans="1:24" x14ac:dyDescent="0.2">
      <c r="A34" s="24"/>
      <c r="B34" s="25"/>
      <c r="C34" s="25"/>
      <c r="D34" s="26"/>
      <c r="E34" s="35"/>
      <c r="F34" s="33"/>
      <c r="G34" s="36"/>
      <c r="H34" s="34"/>
      <c r="I34" s="2">
        <v>28</v>
      </c>
      <c r="J34" s="70"/>
      <c r="K34" s="55"/>
      <c r="L34" s="4" t="s">
        <v>216</v>
      </c>
      <c r="M34" s="2" t="s">
        <v>385</v>
      </c>
      <c r="N34" s="55" t="s">
        <v>327</v>
      </c>
      <c r="O34" s="66">
        <v>1</v>
      </c>
      <c r="P34" s="77">
        <v>59</v>
      </c>
      <c r="Q34" s="2" t="s">
        <v>163</v>
      </c>
      <c r="R34" s="55" t="s">
        <v>346</v>
      </c>
      <c r="S34" s="66">
        <v>50</v>
      </c>
      <c r="T34" s="59">
        <v>95</v>
      </c>
      <c r="U34" s="2" t="s">
        <v>172</v>
      </c>
      <c r="V34" s="55" t="s">
        <v>372</v>
      </c>
      <c r="W34" s="66">
        <v>9</v>
      </c>
      <c r="X34" s="1" t="s">
        <v>175</v>
      </c>
    </row>
    <row r="35" spans="1:24" x14ac:dyDescent="0.2">
      <c r="A35" s="24"/>
      <c r="B35" s="25"/>
      <c r="C35" s="25"/>
      <c r="D35" s="26"/>
      <c r="E35" s="17" t="s">
        <v>54</v>
      </c>
      <c r="F35" s="28">
        <f>COUNTA(F28:F34)</f>
        <v>6</v>
      </c>
      <c r="G35" s="29" t="s">
        <v>56</v>
      </c>
      <c r="H35" s="3">
        <f>COUNTA(H28:H34)</f>
        <v>0</v>
      </c>
      <c r="I35" s="2">
        <v>29</v>
      </c>
      <c r="J35" s="65"/>
      <c r="K35" s="55"/>
      <c r="L35" s="4" t="s">
        <v>217</v>
      </c>
      <c r="M35" s="2" t="s">
        <v>154</v>
      </c>
      <c r="N35" s="55" t="s">
        <v>138</v>
      </c>
      <c r="O35" s="66">
        <v>50</v>
      </c>
      <c r="P35" s="77">
        <v>60</v>
      </c>
      <c r="Q35" s="2" t="s">
        <v>206</v>
      </c>
      <c r="R35" s="55" t="s">
        <v>267</v>
      </c>
      <c r="S35" s="66">
        <v>50</v>
      </c>
      <c r="T35" s="59">
        <v>96</v>
      </c>
      <c r="U35" s="2" t="s">
        <v>404</v>
      </c>
      <c r="V35" s="55" t="s">
        <v>373</v>
      </c>
      <c r="W35" s="66">
        <v>3</v>
      </c>
      <c r="X35" s="1" t="s">
        <v>175</v>
      </c>
    </row>
    <row r="36" spans="1:24" x14ac:dyDescent="0.2">
      <c r="A36" s="74"/>
      <c r="B36" s="75"/>
      <c r="C36" s="75"/>
      <c r="D36" s="26"/>
      <c r="E36" s="8" t="s">
        <v>116</v>
      </c>
      <c r="F36" s="7"/>
      <c r="G36" s="7"/>
      <c r="H36" s="4"/>
      <c r="I36" s="2">
        <v>30</v>
      </c>
      <c r="J36" s="70"/>
      <c r="K36" s="55"/>
      <c r="L36" s="4" t="s">
        <v>218</v>
      </c>
      <c r="M36" s="2" t="s">
        <v>386</v>
      </c>
      <c r="N36" s="55" t="s">
        <v>326</v>
      </c>
      <c r="O36" s="66">
        <v>10</v>
      </c>
      <c r="P36" s="77">
        <v>61</v>
      </c>
      <c r="Q36" s="2" t="s">
        <v>164</v>
      </c>
      <c r="R36" s="55" t="s">
        <v>347</v>
      </c>
      <c r="S36" s="66">
        <v>46</v>
      </c>
      <c r="T36" s="59">
        <v>97</v>
      </c>
      <c r="U36" s="2" t="s">
        <v>289</v>
      </c>
      <c r="V36" s="55" t="s">
        <v>374</v>
      </c>
      <c r="W36" s="66">
        <v>1</v>
      </c>
      <c r="X36" s="1" t="s">
        <v>175</v>
      </c>
    </row>
    <row r="37" spans="1:24" x14ac:dyDescent="0.2">
      <c r="A37" s="35"/>
      <c r="B37" s="36"/>
      <c r="C37" s="36"/>
      <c r="D37" s="34"/>
      <c r="E37" s="21" t="s">
        <v>77</v>
      </c>
      <c r="F37" s="22" t="s">
        <v>78</v>
      </c>
      <c r="G37" s="22" t="s">
        <v>79</v>
      </c>
      <c r="H37" s="23"/>
      <c r="I37" s="2">
        <v>31</v>
      </c>
      <c r="J37" s="70"/>
      <c r="K37" s="55"/>
      <c r="L37" s="4" t="s">
        <v>219</v>
      </c>
      <c r="M37" s="2" t="s">
        <v>202</v>
      </c>
      <c r="N37" s="55" t="s">
        <v>325</v>
      </c>
      <c r="O37" s="66">
        <v>3</v>
      </c>
      <c r="P37" s="77">
        <v>62</v>
      </c>
      <c r="Q37" s="2" t="s">
        <v>394</v>
      </c>
      <c r="R37" s="55" t="s">
        <v>348</v>
      </c>
      <c r="S37" s="66">
        <v>3</v>
      </c>
      <c r="T37" s="59">
        <v>98</v>
      </c>
      <c r="U37" s="2" t="s">
        <v>232</v>
      </c>
      <c r="V37" s="55" t="s">
        <v>277</v>
      </c>
      <c r="W37" s="66">
        <v>52</v>
      </c>
      <c r="X37" s="1" t="s">
        <v>175</v>
      </c>
    </row>
    <row r="38" spans="1:24" x14ac:dyDescent="0.2">
      <c r="A38" s="17" t="s">
        <v>54</v>
      </c>
      <c r="B38" s="28">
        <f>COUNTA(B30:B37)</f>
        <v>4</v>
      </c>
      <c r="C38" s="29" t="s">
        <v>55</v>
      </c>
      <c r="D38" s="18">
        <f>COUNTA(D30:D37)</f>
        <v>0</v>
      </c>
      <c r="E38" s="24" t="s">
        <v>80</v>
      </c>
      <c r="F38" s="25" t="s">
        <v>81</v>
      </c>
      <c r="G38" s="25" t="s">
        <v>22</v>
      </c>
      <c r="H38" s="26"/>
      <c r="I38" s="2">
        <v>32</v>
      </c>
      <c r="J38" s="70"/>
      <c r="K38" s="55"/>
      <c r="L38" s="4" t="s">
        <v>220</v>
      </c>
      <c r="M38" s="2" t="s">
        <v>387</v>
      </c>
      <c r="N38" s="55" t="s">
        <v>324</v>
      </c>
      <c r="O38" s="66">
        <v>1</v>
      </c>
      <c r="P38" s="77">
        <v>63</v>
      </c>
      <c r="Q38" s="2" t="s">
        <v>222</v>
      </c>
      <c r="R38" s="55" t="s">
        <v>349</v>
      </c>
      <c r="S38" s="66">
        <v>13</v>
      </c>
      <c r="T38" s="59">
        <v>99</v>
      </c>
      <c r="U38" s="2" t="s">
        <v>405</v>
      </c>
      <c r="V38" s="55" t="s">
        <v>375</v>
      </c>
      <c r="W38" s="66">
        <v>50</v>
      </c>
      <c r="X38" s="1" t="s">
        <v>175</v>
      </c>
    </row>
    <row r="39" spans="1:24" x14ac:dyDescent="0.2">
      <c r="A39" s="9" t="s">
        <v>103</v>
      </c>
      <c r="B39" s="7"/>
      <c r="C39" s="7"/>
      <c r="D39" s="4"/>
      <c r="E39" s="24" t="s">
        <v>128</v>
      </c>
      <c r="F39" s="25" t="s">
        <v>129</v>
      </c>
      <c r="G39" s="25" t="s">
        <v>29</v>
      </c>
      <c r="H39" s="26"/>
      <c r="I39" s="2">
        <v>33</v>
      </c>
      <c r="J39" s="70"/>
      <c r="K39" s="55"/>
      <c r="L39" s="4" t="s">
        <v>221</v>
      </c>
      <c r="M39" s="2" t="s">
        <v>215</v>
      </c>
      <c r="N39" s="55" t="s">
        <v>323</v>
      </c>
      <c r="O39" s="67">
        <v>38</v>
      </c>
      <c r="P39" s="77">
        <v>64</v>
      </c>
      <c r="Q39" s="2" t="s">
        <v>223</v>
      </c>
      <c r="R39" s="55" t="s">
        <v>279</v>
      </c>
      <c r="S39" s="66">
        <v>1</v>
      </c>
      <c r="T39" s="59">
        <v>100</v>
      </c>
      <c r="U39" s="2" t="s">
        <v>406</v>
      </c>
      <c r="V39" s="55" t="s">
        <v>376</v>
      </c>
      <c r="W39" s="66">
        <v>1</v>
      </c>
      <c r="X39" s="1" t="s">
        <v>175</v>
      </c>
    </row>
    <row r="40" spans="1:24" x14ac:dyDescent="0.2">
      <c r="A40" s="21" t="s">
        <v>36</v>
      </c>
      <c r="B40" s="22" t="s">
        <v>37</v>
      </c>
      <c r="C40" s="38" t="s">
        <v>252</v>
      </c>
      <c r="D40" s="26"/>
      <c r="E40" s="24" t="s">
        <v>82</v>
      </c>
      <c r="F40" s="25" t="s">
        <v>83</v>
      </c>
      <c r="G40" s="25" t="s">
        <v>84</v>
      </c>
      <c r="H40" s="26"/>
      <c r="I40" s="2">
        <v>34</v>
      </c>
      <c r="J40" s="70"/>
      <c r="K40" s="55"/>
      <c r="L40" s="4"/>
      <c r="M40" s="55" t="s">
        <v>175</v>
      </c>
      <c r="N40" s="55"/>
      <c r="O40" s="102"/>
      <c r="P40" s="77">
        <v>65</v>
      </c>
      <c r="Q40" s="2" t="s">
        <v>165</v>
      </c>
      <c r="R40" s="55" t="s">
        <v>350</v>
      </c>
      <c r="S40" s="66">
        <v>16</v>
      </c>
      <c r="T40" s="59">
        <v>101</v>
      </c>
      <c r="U40" s="2" t="s">
        <v>247</v>
      </c>
      <c r="V40" s="55" t="s">
        <v>377</v>
      </c>
      <c r="W40" s="66">
        <v>52</v>
      </c>
      <c r="X40" s="1" t="s">
        <v>175</v>
      </c>
    </row>
    <row r="41" spans="1:24" x14ac:dyDescent="0.2">
      <c r="A41" s="24" t="s">
        <v>254</v>
      </c>
      <c r="B41" s="25" t="s">
        <v>255</v>
      </c>
      <c r="C41" s="39" t="s">
        <v>256</v>
      </c>
      <c r="D41" s="26"/>
      <c r="E41" s="24" t="s">
        <v>85</v>
      </c>
      <c r="F41" s="25" t="s">
        <v>86</v>
      </c>
      <c r="G41" s="25" t="s">
        <v>87</v>
      </c>
      <c r="H41" s="26"/>
      <c r="I41" s="2">
        <v>35</v>
      </c>
      <c r="J41" s="70"/>
      <c r="K41" s="55"/>
      <c r="L41" s="4"/>
      <c r="M41" s="55" t="s">
        <v>175</v>
      </c>
      <c r="N41" s="55"/>
      <c r="O41" s="102"/>
      <c r="P41" s="77">
        <v>66</v>
      </c>
      <c r="Q41" s="2" t="s">
        <v>224</v>
      </c>
      <c r="R41" s="55" t="s">
        <v>351</v>
      </c>
      <c r="S41" s="66">
        <v>8</v>
      </c>
      <c r="T41" s="59">
        <v>102</v>
      </c>
      <c r="U41" s="2" t="s">
        <v>407</v>
      </c>
      <c r="V41" s="55" t="s">
        <v>378</v>
      </c>
      <c r="W41" s="66">
        <v>1</v>
      </c>
      <c r="X41" s="1" t="s">
        <v>175</v>
      </c>
    </row>
    <row r="42" spans="1:24" x14ac:dyDescent="0.2">
      <c r="A42" s="24" t="s">
        <v>250</v>
      </c>
      <c r="B42" s="25" t="s">
        <v>251</v>
      </c>
      <c r="C42" s="39" t="s">
        <v>253</v>
      </c>
      <c r="D42" s="26"/>
      <c r="E42" s="30" t="s">
        <v>310</v>
      </c>
      <c r="F42" s="25" t="s">
        <v>311</v>
      </c>
      <c r="G42" s="97" t="s">
        <v>411</v>
      </c>
      <c r="H42" s="26"/>
      <c r="I42" s="2">
        <v>36</v>
      </c>
      <c r="J42" s="65"/>
      <c r="K42" s="65"/>
      <c r="L42" s="4"/>
      <c r="M42" s="55" t="s">
        <v>175</v>
      </c>
      <c r="N42" s="55"/>
      <c r="O42" s="102"/>
      <c r="P42" s="77">
        <v>67</v>
      </c>
      <c r="Q42" s="2" t="s">
        <v>166</v>
      </c>
      <c r="R42" s="55" t="s">
        <v>352</v>
      </c>
      <c r="S42" s="66">
        <v>52</v>
      </c>
      <c r="T42" s="59"/>
      <c r="U42" s="2" t="s">
        <v>175</v>
      </c>
      <c r="V42" s="55"/>
      <c r="W42" s="66"/>
      <c r="X42" s="1" t="s">
        <v>175</v>
      </c>
    </row>
    <row r="43" spans="1:24" ht="13.5" thickBot="1" x14ac:dyDescent="0.25">
      <c r="A43" s="78"/>
      <c r="B43" s="79"/>
      <c r="C43" s="48"/>
      <c r="D43" s="80"/>
      <c r="E43" s="35"/>
      <c r="F43" s="36"/>
      <c r="G43" s="36"/>
      <c r="H43" s="34"/>
      <c r="I43" s="2">
        <v>37</v>
      </c>
      <c r="J43" s="70"/>
      <c r="K43" s="55"/>
      <c r="L43" s="109"/>
      <c r="M43" s="58" t="s">
        <v>175</v>
      </c>
      <c r="N43" s="58"/>
      <c r="O43" s="103"/>
      <c r="P43" s="86">
        <v>68</v>
      </c>
      <c r="Q43" s="68" t="s">
        <v>240</v>
      </c>
      <c r="R43" s="58" t="s">
        <v>353</v>
      </c>
      <c r="S43" s="69">
        <v>1</v>
      </c>
      <c r="T43" s="60"/>
      <c r="U43" s="68" t="s">
        <v>175</v>
      </c>
      <c r="V43" s="58"/>
      <c r="W43" s="107"/>
      <c r="X43" s="1" t="s">
        <v>175</v>
      </c>
    </row>
    <row r="44" spans="1:24" ht="13.5" thickTop="1" x14ac:dyDescent="0.2">
      <c r="A44" s="78"/>
      <c r="B44" s="79"/>
      <c r="C44" s="48"/>
      <c r="D44" s="80"/>
      <c r="E44" s="17" t="s">
        <v>54</v>
      </c>
      <c r="F44" s="28">
        <f>COUNTA(F37:F43)</f>
        <v>6</v>
      </c>
      <c r="G44" s="29" t="s">
        <v>56</v>
      </c>
      <c r="H44" s="3">
        <f>COUNTA(H37:H43)</f>
        <v>0</v>
      </c>
      <c r="I44" s="2">
        <v>38</v>
      </c>
      <c r="J44" s="65"/>
      <c r="K44" s="65"/>
      <c r="Q44" s="1" t="s">
        <v>175</v>
      </c>
      <c r="R44" s="1" t="s">
        <v>175</v>
      </c>
      <c r="S44" s="1" t="s">
        <v>175</v>
      </c>
      <c r="U44" s="1" t="s">
        <v>175</v>
      </c>
      <c r="V44" s="1" t="s">
        <v>175</v>
      </c>
      <c r="W44" s="1" t="s">
        <v>175</v>
      </c>
      <c r="X44" s="1" t="s">
        <v>175</v>
      </c>
    </row>
    <row r="45" spans="1:24" x14ac:dyDescent="0.2">
      <c r="A45" s="35"/>
      <c r="B45" s="36"/>
      <c r="C45" s="36"/>
      <c r="D45" s="34"/>
      <c r="E45" s="8" t="s">
        <v>115</v>
      </c>
      <c r="F45" s="7"/>
      <c r="G45" s="7"/>
      <c r="H45" s="4"/>
      <c r="I45" s="2">
        <v>39</v>
      </c>
      <c r="J45" s="65"/>
      <c r="K45" s="65"/>
      <c r="Q45" s="1" t="s">
        <v>175</v>
      </c>
      <c r="R45" s="1" t="s">
        <v>175</v>
      </c>
      <c r="S45" s="1" t="s">
        <v>175</v>
      </c>
      <c r="U45" s="1" t="s">
        <v>175</v>
      </c>
      <c r="V45" s="1" t="s">
        <v>175</v>
      </c>
      <c r="W45" s="1" t="s">
        <v>175</v>
      </c>
      <c r="X45" s="1" t="s">
        <v>175</v>
      </c>
    </row>
    <row r="46" spans="1:24" x14ac:dyDescent="0.2">
      <c r="A46" s="17" t="s">
        <v>54</v>
      </c>
      <c r="B46" s="37">
        <f>COUNTA(B40:B45)</f>
        <v>3</v>
      </c>
      <c r="C46" s="29" t="s">
        <v>55</v>
      </c>
      <c r="D46" s="18">
        <f>COUNTA(D40:D45)</f>
        <v>0</v>
      </c>
      <c r="E46" s="21" t="s">
        <v>248</v>
      </c>
      <c r="F46" s="22" t="s">
        <v>249</v>
      </c>
      <c r="G46" s="73" t="s">
        <v>50</v>
      </c>
      <c r="H46" s="23"/>
      <c r="I46" s="2">
        <v>40</v>
      </c>
      <c r="J46" s="65"/>
      <c r="K46" s="65"/>
      <c r="U46" s="1" t="s">
        <v>175</v>
      </c>
      <c r="V46" s="1" t="s">
        <v>175</v>
      </c>
      <c r="W46" s="1" t="s">
        <v>175</v>
      </c>
      <c r="X46" s="1" t="s">
        <v>175</v>
      </c>
    </row>
    <row r="47" spans="1:24" x14ac:dyDescent="0.2">
      <c r="A47" s="8" t="s">
        <v>111</v>
      </c>
      <c r="B47" s="7"/>
      <c r="C47" s="7"/>
      <c r="D47" s="4"/>
      <c r="E47" s="24" t="s">
        <v>302</v>
      </c>
      <c r="F47" s="25" t="s">
        <v>303</v>
      </c>
      <c r="G47" s="25" t="s">
        <v>304</v>
      </c>
      <c r="H47" s="26"/>
      <c r="I47" s="2">
        <v>41</v>
      </c>
      <c r="J47" s="65"/>
      <c r="K47" s="65"/>
      <c r="U47" s="1" t="s">
        <v>175</v>
      </c>
      <c r="V47" s="1" t="s">
        <v>175</v>
      </c>
      <c r="W47" s="1" t="s">
        <v>175</v>
      </c>
    </row>
    <row r="48" spans="1:24" x14ac:dyDescent="0.2">
      <c r="A48" s="21" t="s">
        <v>298</v>
      </c>
      <c r="B48" s="22" t="s">
        <v>237</v>
      </c>
      <c r="C48" s="22" t="s">
        <v>87</v>
      </c>
      <c r="D48" s="23"/>
      <c r="E48" s="24" t="s">
        <v>417</v>
      </c>
      <c r="F48" s="25" t="s">
        <v>307</v>
      </c>
      <c r="G48" s="39" t="s">
        <v>308</v>
      </c>
      <c r="H48" s="26"/>
      <c r="I48" s="2">
        <v>42</v>
      </c>
      <c r="J48" s="65"/>
      <c r="K48" s="65"/>
      <c r="U48" s="1" t="s">
        <v>175</v>
      </c>
      <c r="V48" s="1" t="s">
        <v>175</v>
      </c>
      <c r="W48" s="1" t="s">
        <v>175</v>
      </c>
    </row>
    <row r="49" spans="1:23" x14ac:dyDescent="0.2">
      <c r="A49" s="24" t="s">
        <v>39</v>
      </c>
      <c r="B49" s="25" t="s">
        <v>40</v>
      </c>
      <c r="C49" s="25" t="s">
        <v>38</v>
      </c>
      <c r="D49" s="26"/>
      <c r="E49" s="78" t="s">
        <v>418</v>
      </c>
      <c r="F49" s="25" t="s">
        <v>104</v>
      </c>
      <c r="G49" s="27" t="s">
        <v>105</v>
      </c>
      <c r="H49" s="26"/>
      <c r="I49" s="2">
        <v>43</v>
      </c>
      <c r="J49" s="54"/>
      <c r="K49" s="2"/>
      <c r="U49" s="1" t="s">
        <v>175</v>
      </c>
      <c r="V49" s="1" t="s">
        <v>175</v>
      </c>
      <c r="W49" s="1" t="s">
        <v>175</v>
      </c>
    </row>
    <row r="50" spans="1:23" x14ac:dyDescent="0.2">
      <c r="A50" s="24" t="s">
        <v>41</v>
      </c>
      <c r="B50" s="25" t="s">
        <v>42</v>
      </c>
      <c r="C50" s="25" t="s">
        <v>43</v>
      </c>
      <c r="D50" s="26"/>
      <c r="E50" s="24"/>
      <c r="F50" s="25"/>
      <c r="G50" s="27"/>
      <c r="H50" s="26"/>
      <c r="I50" s="2">
        <v>44</v>
      </c>
      <c r="J50" s="54"/>
      <c r="K50" s="2"/>
    </row>
    <row r="51" spans="1:23" x14ac:dyDescent="0.2">
      <c r="A51" s="24" t="s">
        <v>299</v>
      </c>
      <c r="B51" s="25" t="s">
        <v>300</v>
      </c>
      <c r="C51" s="25" t="s">
        <v>301</v>
      </c>
      <c r="D51" s="26"/>
      <c r="E51" s="35"/>
      <c r="F51" s="36"/>
      <c r="G51" s="94"/>
      <c r="H51" s="34"/>
      <c r="I51" s="2">
        <v>45</v>
      </c>
      <c r="J51" s="54"/>
      <c r="K51" s="2"/>
    </row>
    <row r="52" spans="1:23" x14ac:dyDescent="0.2">
      <c r="A52" s="24" t="s">
        <v>44</v>
      </c>
      <c r="B52" s="25" t="s">
        <v>45</v>
      </c>
      <c r="C52" s="27" t="s">
        <v>309</v>
      </c>
      <c r="D52" s="26"/>
      <c r="E52" s="90" t="s">
        <v>54</v>
      </c>
      <c r="F52" s="91">
        <f>COUNTA(F46:F50)</f>
        <v>4</v>
      </c>
      <c r="G52" s="92" t="s">
        <v>56</v>
      </c>
      <c r="H52" s="93">
        <f>COUNTA(H46:H50)</f>
        <v>0</v>
      </c>
      <c r="I52" s="2">
        <v>46</v>
      </c>
      <c r="J52" s="54"/>
      <c r="K52" s="2"/>
    </row>
    <row r="53" spans="1:23" x14ac:dyDescent="0.2">
      <c r="A53" s="24"/>
      <c r="B53" s="25"/>
      <c r="C53" s="43"/>
      <c r="D53" s="26"/>
      <c r="E53" s="8" t="s">
        <v>114</v>
      </c>
      <c r="F53" s="7"/>
      <c r="G53" s="7"/>
      <c r="H53" s="4"/>
      <c r="I53" s="2">
        <v>47</v>
      </c>
      <c r="J53" s="54"/>
      <c r="K53" s="2"/>
    </row>
    <row r="54" spans="1:23" x14ac:dyDescent="0.2">
      <c r="A54" s="35"/>
      <c r="B54" s="36"/>
      <c r="C54" s="36"/>
      <c r="D54" s="34"/>
      <c r="E54" s="21" t="s">
        <v>408</v>
      </c>
      <c r="F54" s="22" t="s">
        <v>409</v>
      </c>
      <c r="G54" s="22" t="s">
        <v>67</v>
      </c>
      <c r="H54" s="23"/>
      <c r="I54" s="2">
        <v>48</v>
      </c>
      <c r="J54" s="54"/>
      <c r="K54" s="2"/>
    </row>
    <row r="55" spans="1:23" x14ac:dyDescent="0.2">
      <c r="A55" s="17" t="s">
        <v>54</v>
      </c>
      <c r="B55" s="28">
        <f>COUNTA(B48:B54)</f>
        <v>5</v>
      </c>
      <c r="C55" s="29" t="s">
        <v>55</v>
      </c>
      <c r="D55" s="3">
        <f>COUNTA(D48:D54)</f>
        <v>0</v>
      </c>
      <c r="E55" s="24" t="s">
        <v>88</v>
      </c>
      <c r="F55" s="25" t="s">
        <v>89</v>
      </c>
      <c r="G55" s="25" t="s">
        <v>90</v>
      </c>
      <c r="H55" s="26"/>
      <c r="I55" s="2">
        <v>49</v>
      </c>
      <c r="J55" s="54"/>
      <c r="K55" s="2"/>
    </row>
    <row r="56" spans="1:23" x14ac:dyDescent="0.2">
      <c r="A56" s="8" t="s">
        <v>112</v>
      </c>
      <c r="B56" s="7"/>
      <c r="C56" s="7"/>
      <c r="D56" s="4"/>
      <c r="E56" s="24" t="s">
        <v>91</v>
      </c>
      <c r="F56" s="25" t="s">
        <v>92</v>
      </c>
      <c r="G56" s="25" t="s">
        <v>93</v>
      </c>
      <c r="H56" s="26"/>
      <c r="I56" s="2">
        <v>50</v>
      </c>
      <c r="J56" s="54"/>
      <c r="K56" s="2"/>
    </row>
    <row r="57" spans="1:23" x14ac:dyDescent="0.2">
      <c r="A57" s="21" t="s">
        <v>48</v>
      </c>
      <c r="B57" s="22" t="s">
        <v>49</v>
      </c>
      <c r="C57" s="22" t="s">
        <v>50</v>
      </c>
      <c r="D57" s="23"/>
      <c r="E57" s="78" t="s">
        <v>410</v>
      </c>
      <c r="F57" s="79" t="s">
        <v>130</v>
      </c>
      <c r="G57" s="97" t="s">
        <v>412</v>
      </c>
      <c r="H57" s="80"/>
      <c r="I57" s="2">
        <v>51</v>
      </c>
      <c r="J57" s="54"/>
      <c r="K57" s="2"/>
    </row>
    <row r="58" spans="1:23" x14ac:dyDescent="0.2">
      <c r="A58" s="95" t="s">
        <v>293</v>
      </c>
      <c r="B58" s="76" t="s">
        <v>130</v>
      </c>
      <c r="C58" s="25" t="s">
        <v>305</v>
      </c>
      <c r="D58" s="26"/>
      <c r="E58" s="40"/>
      <c r="F58" s="36"/>
      <c r="G58" s="36"/>
      <c r="H58" s="34"/>
      <c r="I58" s="2">
        <v>52</v>
      </c>
      <c r="J58" s="54"/>
      <c r="K58" s="2"/>
      <c r="Q58" s="61"/>
      <c r="R58" s="57"/>
      <c r="S58" s="87"/>
    </row>
    <row r="59" spans="1:23" x14ac:dyDescent="0.2">
      <c r="A59" s="35"/>
      <c r="B59" s="36"/>
      <c r="C59" s="36"/>
      <c r="D59" s="34"/>
      <c r="E59" s="17" t="s">
        <v>54</v>
      </c>
      <c r="F59" s="28">
        <f>COUNTA(F54:F57)</f>
        <v>4</v>
      </c>
      <c r="G59" s="29" t="s">
        <v>55</v>
      </c>
      <c r="H59" s="3">
        <f>COUNTA(H54:H58)</f>
        <v>0</v>
      </c>
      <c r="I59" s="2">
        <v>53</v>
      </c>
      <c r="J59" s="54"/>
      <c r="K59" s="2"/>
    </row>
    <row r="60" spans="1:23" x14ac:dyDescent="0.2">
      <c r="A60" s="17" t="s">
        <v>54</v>
      </c>
      <c r="B60" s="28">
        <f>COUNTA(B57:B59)</f>
        <v>2</v>
      </c>
      <c r="C60" s="29" t="s">
        <v>55</v>
      </c>
      <c r="D60" s="3">
        <f>COUNTA(D57:D59)</f>
        <v>0</v>
      </c>
      <c r="E60" s="8" t="s">
        <v>113</v>
      </c>
      <c r="F60" s="7"/>
      <c r="G60" s="7"/>
      <c r="H60" s="4"/>
      <c r="I60" s="2">
        <v>54</v>
      </c>
      <c r="J60" s="54"/>
      <c r="K60" s="2"/>
    </row>
    <row r="61" spans="1:23" ht="13.5" thickBot="1" x14ac:dyDescent="0.25">
      <c r="A61" s="8" t="s">
        <v>119</v>
      </c>
      <c r="B61" s="7"/>
      <c r="C61" s="7"/>
      <c r="D61" s="4"/>
      <c r="E61" s="35"/>
      <c r="F61" s="36"/>
      <c r="G61" s="36"/>
      <c r="H61" s="34"/>
      <c r="I61" s="62">
        <v>55</v>
      </c>
      <c r="J61" s="88"/>
      <c r="K61" s="89"/>
    </row>
    <row r="62" spans="1:23" ht="13.5" thickBot="1" x14ac:dyDescent="0.25">
      <c r="A62" s="96" t="s">
        <v>294</v>
      </c>
      <c r="B62" s="22" t="s">
        <v>282</v>
      </c>
      <c r="C62" s="22" t="s">
        <v>306</v>
      </c>
      <c r="D62" s="23"/>
      <c r="E62" s="82" t="s">
        <v>54</v>
      </c>
      <c r="F62" s="28">
        <f>COUNTA(F61)</f>
        <v>0</v>
      </c>
      <c r="G62" s="29" t="s">
        <v>56</v>
      </c>
      <c r="H62" s="18">
        <f>COUNTA(H61:H61)</f>
        <v>0</v>
      </c>
      <c r="I62" s="129" t="s">
        <v>99</v>
      </c>
      <c r="J62" s="130"/>
      <c r="K62" s="131"/>
    </row>
    <row r="63" spans="1:23" ht="13.5" thickBot="1" x14ac:dyDescent="0.25">
      <c r="A63" s="83"/>
      <c r="B63" s="25"/>
      <c r="C63" s="25"/>
      <c r="D63" s="84"/>
      <c r="E63" s="10" t="s">
        <v>96</v>
      </c>
      <c r="F63" s="19">
        <f>B18+B28+B38+B46+B55+B60+B65+F9+F13+F18+F26+F35+F44+F52+F59+F62</f>
        <v>51</v>
      </c>
      <c r="G63" s="11" t="s">
        <v>95</v>
      </c>
      <c r="I63" s="45" t="s">
        <v>133</v>
      </c>
      <c r="J63" s="44">
        <f>D18+D28+D38+D46+D55+D60+D65+H9+H13+H18+H26+H35+H44+H52+H59+H62</f>
        <v>0</v>
      </c>
      <c r="K63" s="63" t="s">
        <v>95</v>
      </c>
    </row>
    <row r="64" spans="1:23" ht="13.5" thickBot="1" x14ac:dyDescent="0.25">
      <c r="A64" s="35"/>
      <c r="B64" s="36"/>
      <c r="C64" s="36"/>
      <c r="D64" s="85"/>
      <c r="E64" s="12" t="s">
        <v>97</v>
      </c>
      <c r="F64" s="13"/>
      <c r="G64" s="14" t="s">
        <v>95</v>
      </c>
      <c r="I64" s="45" t="s">
        <v>94</v>
      </c>
      <c r="J64" s="44">
        <f>COUNTA(J7:J61)</f>
        <v>0</v>
      </c>
      <c r="K64" s="63" t="s">
        <v>95</v>
      </c>
    </row>
    <row r="65" spans="1:11" ht="13.5" thickBot="1" x14ac:dyDescent="0.25">
      <c r="A65" s="17" t="s">
        <v>54</v>
      </c>
      <c r="B65" s="28">
        <f>COUNTA(B62:B64)</f>
        <v>1</v>
      </c>
      <c r="C65" s="29" t="s">
        <v>56</v>
      </c>
      <c r="D65" s="3">
        <f>COUNTA(D62:D64)</f>
        <v>0</v>
      </c>
      <c r="E65" s="15" t="s">
        <v>98</v>
      </c>
      <c r="F65" s="20">
        <f>F63+F64</f>
        <v>51</v>
      </c>
      <c r="G65" s="16" t="s">
        <v>95</v>
      </c>
      <c r="I65" s="46" t="s">
        <v>100</v>
      </c>
      <c r="J65" s="47">
        <f>J63+J64</f>
        <v>0</v>
      </c>
      <c r="K65" s="64" t="s">
        <v>95</v>
      </c>
    </row>
  </sheetData>
  <sortState xmlns:xlrd2="http://schemas.microsoft.com/office/spreadsheetml/2017/richdata2" ref="J8:K52">
    <sortCondition ref="J8:J52"/>
  </sortState>
  <mergeCells count="21">
    <mergeCell ref="I62:K62"/>
    <mergeCell ref="A5:H5"/>
    <mergeCell ref="I5:K5"/>
    <mergeCell ref="M6:N6"/>
    <mergeCell ref="M5:N5"/>
    <mergeCell ref="J4:K4"/>
    <mergeCell ref="A1:K1"/>
    <mergeCell ref="A2:K2"/>
    <mergeCell ref="C3:I3"/>
    <mergeCell ref="G4:H4"/>
    <mergeCell ref="L1:W4"/>
    <mergeCell ref="L5:L7"/>
    <mergeCell ref="P5:P7"/>
    <mergeCell ref="T5:T7"/>
    <mergeCell ref="Q6:R6"/>
    <mergeCell ref="U5:V5"/>
    <mergeCell ref="W5:W7"/>
    <mergeCell ref="U6:V6"/>
    <mergeCell ref="O5:O7"/>
    <mergeCell ref="Q5:R5"/>
    <mergeCell ref="S5:S7"/>
  </mergeCells>
  <phoneticPr fontId="4"/>
  <conditionalFormatting sqref="W8:W12 O8:O38 S9:S15 S20 W24:W26 S33:S39 S42:S43 S58">
    <cfRule type="cellIs" dxfId="1" priority="10" stopIfTrue="1" operator="greaterThanOrEqual">
      <formula>80</formula>
    </cfRule>
  </conditionalFormatting>
  <conditionalFormatting sqref="W13:W23 S21:S22 S24:S31 W27:W29 W31:W43">
    <cfRule type="cellIs" dxfId="0" priority="8" stopIfTrue="1" operator="greaterThanOrEqual">
      <formula>79</formula>
    </cfRule>
  </conditionalFormatting>
  <printOptions horizontalCentered="1" verticalCentered="1"/>
  <pageMargins left="0" right="0" top="0" bottom="0" header="0" footer="0"/>
  <pageSetup paperSize="9" orientation="portrait" horizontalDpi="4294967293" verticalDpi="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hamatani</dc:creator>
  <cp:lastModifiedBy>泰文 濱谷</cp:lastModifiedBy>
  <cp:lastPrinted>2026-01-03T04:29:25Z</cp:lastPrinted>
  <dcterms:created xsi:type="dcterms:W3CDTF">2019-03-31T05:59:40Z</dcterms:created>
  <dcterms:modified xsi:type="dcterms:W3CDTF">2026-01-16T05:17:50Z</dcterms:modified>
</cp:coreProperties>
</file>